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Lai Thanh Huyen\9. Năm 2026\6.1. BÃI BỎ ND THUỘC 106\2. Trình Thẩm định\"/>
    </mc:Choice>
  </mc:AlternateContent>
  <bookViews>
    <workbookView xWindow="0" yWindow="0" windowWidth="19200" windowHeight="10200" tabRatio="310" firstSheet="1" activeTab="1"/>
  </bookViews>
  <sheets>
    <sheet name="Kangatang" sheetId="3" state="veryHidden" r:id="rId1"/>
    <sheet name="Tổng hợp ý kiến" sheetId="1" r:id="rId2"/>
    <sheet name="Tổng hợp đơn vị" sheetId="2" state="hidden" r:id="rId3"/>
  </sheets>
  <definedNames>
    <definedName name="_xlnm._FilterDatabase" localSheetId="2" hidden="1">'Tổng hợp đơn vị'!$A$3:$F$150</definedName>
    <definedName name="_xlnm.Print_Area" localSheetId="1">'Tổng hợp ý kiến'!$A$1:$D$119</definedName>
    <definedName name="_xlnm.Print_Titles" localSheetId="1">'Tổng hợp ý kiến'!$9:$9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2" l="1"/>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4" i="2"/>
  <c r="D3" i="2"/>
  <c r="E3" i="2"/>
  <c r="F3" i="2"/>
  <c r="M4" i="1"/>
  <c r="C3" i="2" l="1"/>
</calcChain>
</file>

<file path=xl/sharedStrings.xml><?xml version="1.0" encoding="utf-8"?>
<sst xmlns="http://schemas.openxmlformats.org/spreadsheetml/2006/main" count="565" uniqueCount="364">
  <si>
    <t>UBND TỈNH TUYÊN QUANG</t>
  </si>
  <si>
    <t>SỞ NÔNG NGHIỆP VÀ MÔI TRƯỜNG</t>
  </si>
  <si>
    <t>2. Kết quả cụ thể như sau</t>
  </si>
  <si>
    <t>Nội dung góp ý/tham vấn/phản biện</t>
  </si>
  <si>
    <t>Nội dung tiếp thu, giải trình</t>
  </si>
  <si>
    <t>Sở Y tế</t>
  </si>
  <si>
    <t>Sở Tư pháp</t>
  </si>
  <si>
    <t>Căn cứ ban hành</t>
  </si>
  <si>
    <t>Sở Xây dựng</t>
  </si>
  <si>
    <t>Sở Dân tộc và Tôn giáo</t>
  </si>
  <si>
    <t>Nhất trí với nội dung dự thảo</t>
  </si>
  <si>
    <t>Sở Công Thương</t>
  </si>
  <si>
    <t>Sở Khoa học và Công nghệ</t>
  </si>
  <si>
    <t>Sở Tài chính</t>
  </si>
  <si>
    <t>Sở Nội vụ</t>
  </si>
  <si>
    <t>Chưa có văn bản</t>
  </si>
  <si>
    <t>Ủy ban Mặt trận Tổ quốc Việt Nam tỉnh</t>
  </si>
  <si>
    <t>Văn phòng UBND tỉnh</t>
  </si>
  <si>
    <t>Trung tâm thông tin và Công báo</t>
  </si>
  <si>
    <t>Phòng Kế hoạch - Tài chính</t>
  </si>
  <si>
    <t>Văn phòng Sở</t>
  </si>
  <si>
    <t>Chi cục Trồng trọt và bảo vệ thực vật</t>
  </si>
  <si>
    <t>Chi cục Chăn nuôi, Thú y và Thủy sản</t>
  </si>
  <si>
    <t>Chi cục Thủy lợi</t>
  </si>
  <si>
    <t>Chi cục Kiểm lâm</t>
  </si>
  <si>
    <t>Chi cục Quản lý đất đai</t>
  </si>
  <si>
    <t>Văn phòng điều phối Chương trình MTQG xây dựng nông thôn mới</t>
  </si>
  <si>
    <t>Trung tâm Khuyến nông</t>
  </si>
  <si>
    <t>Thống kê tỉnh</t>
  </si>
  <si>
    <t>x</t>
  </si>
  <si>
    <t>Phòng Địa chất, Khoáng sản và Tài nguyên nước</t>
  </si>
  <si>
    <t>STT</t>
  </si>
  <si>
    <t>Tên cơ quan, đơn vị</t>
  </si>
  <si>
    <t>Đã có văn bản</t>
  </si>
  <si>
    <t>Có ý kiến tham gia</t>
  </si>
  <si>
    <t>122/TTBVTV-HCTH ngày 18/8/2025</t>
  </si>
  <si>
    <t>112/TTKN-KHKT ngày 18/8/2025</t>
  </si>
  <si>
    <t xml:space="preserve"> 96/CCTL-QLXD&amp;PCTT ngày 18/8/2025</t>
  </si>
  <si>
    <t>104 /CNTYTS-CNTS ngày 18/8/2025</t>
  </si>
  <si>
    <t>210/CCKL-QLBVR ngày 16/8/2025</t>
  </si>
  <si>
    <t>UBND xã Thượng Lâm </t>
  </si>
  <si>
    <t>UBND xã Lâm Bình </t>
  </si>
  <si>
    <t>UBND xã Minh Quang </t>
  </si>
  <si>
    <t>UBND xã Bình An </t>
  </si>
  <si>
    <t>UBND xã Côn Lôn </t>
  </si>
  <si>
    <t>UBND xã Yên Hoa </t>
  </si>
  <si>
    <t>UBND xã Thượng Nông </t>
  </si>
  <si>
    <t>UBND xã Hồng Thái </t>
  </si>
  <si>
    <t>UBND xã Nà Hang </t>
  </si>
  <si>
    <t>UBND xã Tân Mỹ </t>
  </si>
  <si>
    <t>UBND xã Yên Lập </t>
  </si>
  <si>
    <t>UBND xã Tân An </t>
  </si>
  <si>
    <t>UBND xã Chiêm Hóa </t>
  </si>
  <si>
    <t>UBND xã Hòa An </t>
  </si>
  <si>
    <t>UBND xã Kiên Đài </t>
  </si>
  <si>
    <t>UBND xã Tri Phú </t>
  </si>
  <si>
    <t>UBND xã Kim Bình </t>
  </si>
  <si>
    <t>UBND xã Yên Nguyên </t>
  </si>
  <si>
    <t>UBND xã Yên Phú </t>
  </si>
  <si>
    <t>UBND xã Bạch Xa </t>
  </si>
  <si>
    <t>UBND xã Phù Lưu </t>
  </si>
  <si>
    <t>UBND xã Hàm Yên </t>
  </si>
  <si>
    <t>UBND xã Bình Xa </t>
  </si>
  <si>
    <t>UBND xã Thái Sơn </t>
  </si>
  <si>
    <t>UBND xã Thái Hòa </t>
  </si>
  <si>
    <t>UBND xã Hùng Lợi </t>
  </si>
  <si>
    <t>UBND xã Trung Sơn </t>
  </si>
  <si>
    <t>UBND xã Thái Bình </t>
  </si>
  <si>
    <t>UBND xã Tân Long </t>
  </si>
  <si>
    <t>UBND xã Xuân Vân </t>
  </si>
  <si>
    <t>UBND xã Lực Hành </t>
  </si>
  <si>
    <t>UBND xã Yên Sơn </t>
  </si>
  <si>
    <t>UBND xã Nhữ Khê </t>
  </si>
  <si>
    <t>UBND xã Tân Trào </t>
  </si>
  <si>
    <t>UBND xã Minh Thanh </t>
  </si>
  <si>
    <t>UBND xã Sơn Dương </t>
  </si>
  <si>
    <t>UBND xã Bình Ca </t>
  </si>
  <si>
    <t>UBND xã Tân Thanh </t>
  </si>
  <si>
    <t>UBND xã Sơn Thủy </t>
  </si>
  <si>
    <t>UBND xã Phú Lương </t>
  </si>
  <si>
    <t>UBND xã Trường Sinh </t>
  </si>
  <si>
    <t>UBND xã Hồng Sơn </t>
  </si>
  <si>
    <t>UBND xã Đông Thọ </t>
  </si>
  <si>
    <t>UBND xã Lũng Cú </t>
  </si>
  <si>
    <t>UBND xã Đồng Văn </t>
  </si>
  <si>
    <t>UBND xã Sà Phìn </t>
  </si>
  <si>
    <t>UBND xã Phố Bảng </t>
  </si>
  <si>
    <t>UBND xã Lũng Phìn </t>
  </si>
  <si>
    <t>UBND xã Sùng Máng </t>
  </si>
  <si>
    <t>UBND xã Sơn Vĩ </t>
  </si>
  <si>
    <t>UBND xã Mèo Vạc </t>
  </si>
  <si>
    <t>UBND xã Khâu Vai </t>
  </si>
  <si>
    <t>UBND xã Niêm Sơn </t>
  </si>
  <si>
    <t>UBND xã Tát Ngà </t>
  </si>
  <si>
    <t>UBND xã Thắng Mố </t>
  </si>
  <si>
    <t>UBND xã Bạch Đích </t>
  </si>
  <si>
    <t>UBND xã Yên Minh </t>
  </si>
  <si>
    <t>UBND xã Mậu Duệ </t>
  </si>
  <si>
    <t>UBND xã Du Già </t>
  </si>
  <si>
    <t>UBND xã Đường Thượng </t>
  </si>
  <si>
    <t>UBND xã Lùng Tám </t>
  </si>
  <si>
    <t>UBND xã Cán Tỷ </t>
  </si>
  <si>
    <t>UBND xã Nghĩa Thuận </t>
  </si>
  <si>
    <t>UBND xã Quản Bạ </t>
  </si>
  <si>
    <t>UBND xã Tùng Vài </t>
  </si>
  <si>
    <t>UBND xã Yên Cường </t>
  </si>
  <si>
    <t>UBND xã Đường Hồng </t>
  </si>
  <si>
    <t>UBND xã Bắc Mê </t>
  </si>
  <si>
    <t>UBND xã Minh Ngọc </t>
  </si>
  <si>
    <t>UBND xã Ngọc Đường </t>
  </si>
  <si>
    <t>UBND xã Lao Chải </t>
  </si>
  <si>
    <t>UBND xã Thanh Thủy </t>
  </si>
  <si>
    <t>UBND xã Phú Linh </t>
  </si>
  <si>
    <t>UBND xã Linh Hồ </t>
  </si>
  <si>
    <t>UBND xã Bạch Ngọc </t>
  </si>
  <si>
    <t>UBND xã Vị Xuyên </t>
  </si>
  <si>
    <t>UBND xã Việt Lâm </t>
  </si>
  <si>
    <t>UBND xã Tân Quang </t>
  </si>
  <si>
    <t>UBND xã Đồng Tâm </t>
  </si>
  <si>
    <t>UBND xã Liên Hiệp </t>
  </si>
  <si>
    <t>UBND xã Bằng Hành </t>
  </si>
  <si>
    <t>UBND xã Bắc Quang </t>
  </si>
  <si>
    <t>UBND xã Hùng An </t>
  </si>
  <si>
    <t>UBND xã Vĩnh Tuy </t>
  </si>
  <si>
    <t>UBND xã Đồng Yên </t>
  </si>
  <si>
    <t>UBND xã Tiên Yên </t>
  </si>
  <si>
    <t>UBND xã Xuân Giang </t>
  </si>
  <si>
    <t>UBND xã Bằng Lang </t>
  </si>
  <si>
    <t>UBND xã Yên Thành </t>
  </si>
  <si>
    <t>UBND xã Quang Bình </t>
  </si>
  <si>
    <t>UBND xã Tân Trịnh </t>
  </si>
  <si>
    <t>UBND xã Thông Nguyên </t>
  </si>
  <si>
    <t>UBND xã Hồ Thầu </t>
  </si>
  <si>
    <t>UBND xã Nậm Dịch </t>
  </si>
  <si>
    <t>UBND xã Tân Tiến </t>
  </si>
  <si>
    <t>UBND xã Hoàng Su Phì </t>
  </si>
  <si>
    <t>UBND xã Thàng Tín </t>
  </si>
  <si>
    <t>UBND xã Bản Máy </t>
  </si>
  <si>
    <t>UBND xã Pở Ly Ngài </t>
  </si>
  <si>
    <t>UBND xã Xín Mần </t>
  </si>
  <si>
    <t>UBND xã Pà Vầy Sủ </t>
  </si>
  <si>
    <t>UBND xã Nấm Dẫn </t>
  </si>
  <si>
    <t>UBND xã Trung Thịnh </t>
  </si>
  <si>
    <t>UBND xã Khuôn Lùng </t>
  </si>
  <si>
    <t>UBND xã Trung Hà</t>
  </si>
  <si>
    <t>UBND xã Kiến Thiết</t>
  </si>
  <si>
    <t>UBND xã Hùng Đức</t>
  </si>
  <si>
    <t>UBND xã Minh Sơn</t>
  </si>
  <si>
    <t>UBND xã Minh Tân</t>
  </si>
  <si>
    <t>UBND xã Thuận Hòa</t>
  </si>
  <si>
    <t>UBND xã Tùng Bá</t>
  </si>
  <si>
    <t>UBND xã Thượng Sơn</t>
  </si>
  <si>
    <t>UBND xã Cao Bồ</t>
  </si>
  <si>
    <t>UBND xã Ngọc Long</t>
  </si>
  <si>
    <t>UBND xã Giáp Trung</t>
  </si>
  <si>
    <t>UBND xã Tiên Nguyên</t>
  </si>
  <si>
    <t>UBND xã Quảng Nguyên</t>
  </si>
  <si>
    <t>UBND Phường Mỹ Lâm </t>
  </si>
  <si>
    <t>UBND Phường Minh Xuân </t>
  </si>
  <si>
    <t>UBND Phường Nông Tiến </t>
  </si>
  <si>
    <t>UBND Phường An Tường </t>
  </si>
  <si>
    <t>UBND Phường Bình Thuận </t>
  </si>
  <si>
    <t>UBND Phường Hà Giang 1 </t>
  </si>
  <si>
    <t>UBND Phường Hà Giang 2 </t>
  </si>
  <si>
    <t>234/MTTQ-BTT ngày 20/8/2025</t>
  </si>
  <si>
    <t>59/TKT-CNXD ngày 19/8/2025</t>
  </si>
  <si>
    <t>533/SYT-KHTC ngày 14/8/2025</t>
  </si>
  <si>
    <t>644/SXD-ĐTNO ngày 18/8/2025</t>
  </si>
  <si>
    <t>265/SDTTG-CSDT ngày 17/8/2025</t>
  </si>
  <si>
    <t>474/SCT-KHTH ngày 18/8/2025</t>
  </si>
  <si>
    <t>378/STP-XDKTVB&amp;THPL ngày 16/8/2025</t>
  </si>
  <si>
    <t>Tổng số</t>
  </si>
  <si>
    <t>511/SKHCN-CN&amp;CNg ngày 18/8/2025</t>
  </si>
  <si>
    <t>449/SVHTTDL-KHTC ngày 18/8/2025</t>
  </si>
  <si>
    <t>Sở Văn hóa, Thể thao và Du lịch</t>
  </si>
  <si>
    <t>88/UBND-KT ngày 15/8/2025</t>
  </si>
  <si>
    <t>182/UBND-KT ngày 20/8/2025</t>
  </si>
  <si>
    <t>Tổng hợp các đơn vị đã tham gia ý kiến của 147 cơ quan, đơn vị</t>
  </si>
  <si>
    <t>Dự thảo số   /UBND-KT ngày 19/8/2025</t>
  </si>
  <si>
    <t>165/UBND-KT ngày 18/8/2025</t>
  </si>
  <si>
    <t>127/UBND-KT ngày 15/8/2025</t>
  </si>
  <si>
    <t>89/UBND-KT ngày 18/8/2025</t>
  </si>
  <si>
    <t>560/UBND-VHXH ngày 15/8/225</t>
  </si>
  <si>
    <t>98/UBND-KT ngày 18/8/2025</t>
  </si>
  <si>
    <t>173/UBND-KTHT&amp;ĐT ngày 18/8/2025</t>
  </si>
  <si>
    <t>254/UBND-KT ngày 18/8/2025</t>
  </si>
  <si>
    <t>398/UBND-NLN ngày 15/8/2025</t>
  </si>
  <si>
    <t>324/UBND-KT ngày 18/8/2025</t>
  </si>
  <si>
    <t>124/BC-UBND ngày 18/8/2025</t>
  </si>
  <si>
    <t>104/UBND-PKT ngày 15/8/2025</t>
  </si>
  <si>
    <t>Dự thảo văn bản của UBND xã</t>
  </si>
  <si>
    <t>142/UND-KT ngày 16/8/2025</t>
  </si>
  <si>
    <t>145/UBND-KT ngày 18/8/2025</t>
  </si>
  <si>
    <t>181/UBND-KT ngày 18/8/2025</t>
  </si>
  <si>
    <t>163/UBND-KT ngày 19/8/2025</t>
  </si>
  <si>
    <t>243/UBND-TH ngày 18/8/2025</t>
  </si>
  <si>
    <t>83/UBND-NLN ngày 15/8/2025</t>
  </si>
  <si>
    <t>271/BC-UBND ngày 15/8/2025</t>
  </si>
  <si>
    <t>225/UBND-KT ngày 16/8/2025</t>
  </si>
  <si>
    <t>78/UND-KT này 15/8/2025</t>
  </si>
  <si>
    <t>195/UBND-KT ngày 14/8/2025</t>
  </si>
  <si>
    <t>121/BC-UBND ngày 18//0225</t>
  </si>
  <si>
    <t>295/UBND-PKT ngày 22/8/2025</t>
  </si>
  <si>
    <t>177/UBND-KT ngày 19/8/2025</t>
  </si>
  <si>
    <t>158/UBND-PKT ngày 19/8/2025</t>
  </si>
  <si>
    <t>328/UBND-KT ngày 15/8/2025</t>
  </si>
  <si>
    <t>86/BC-UBND ngày 18/8/2025</t>
  </si>
  <si>
    <t>100/UBND-KT ngày 18/8/2025</t>
  </si>
  <si>
    <t>255/UND-KT ngày 18/8/2025</t>
  </si>
  <si>
    <t>652/UBND-PKT ngày 15/8/2025</t>
  </si>
  <si>
    <t>162/UBND-KT ngày 18/8/2025</t>
  </si>
  <si>
    <t>79/BC-UBND ngày 18/8/2025</t>
  </si>
  <si>
    <t>98/UBND-KT ngày    18/8/2025</t>
  </si>
  <si>
    <t>139/UND-KT nngafy 19/8/2025</t>
  </si>
  <si>
    <t>135/UBND-KT ngày 20/8/2025</t>
  </si>
  <si>
    <t>115/UBND-KT ngày 15/8/2025</t>
  </si>
  <si>
    <t>393/UBND-KT ngày    18/8/2025</t>
  </si>
  <si>
    <t>60/UBND-KT ngày 19/8/2025</t>
  </si>
  <si>
    <t>144/UBND-KT ngày 18/8/2025</t>
  </si>
  <si>
    <t>270/UBND-PKT ngày 20/8/2025</t>
  </si>
  <si>
    <t>117/UBND-KT ngày 18/8/2025</t>
  </si>
  <si>
    <t>233/UBND-KT ngày 21/8/2025</t>
  </si>
  <si>
    <t>428/UBND-KTHT&amp;ĐT ngày 19/8/2025</t>
  </si>
  <si>
    <t>214/UBND-KTHT&amp;ĐT ngày 19/8/2025</t>
  </si>
  <si>
    <t>370/UBND-KTHT&amp;ĐT ngày 18/8/2025</t>
  </si>
  <si>
    <t>499/UBND-KTHT&amp;ĐT ngày 18/8/2026</t>
  </si>
  <si>
    <t>176/UND-KT ngày 18/8/2025</t>
  </si>
  <si>
    <t>105/BC_UBNF ngày 19/8/2025</t>
  </si>
  <si>
    <t>112/UBND-KT ngày 19/8/2025</t>
  </si>
  <si>
    <t>507/UND-PKT ngày 18/8/2025</t>
  </si>
  <si>
    <t>95/UBND-KT ngày 19/8/2025</t>
  </si>
  <si>
    <t>357/UBND-KT ngày 18/8/2025</t>
  </si>
  <si>
    <t>124/UBND-KT ngày 18/8/2025</t>
  </si>
  <si>
    <t>24/UBND-KT ngày 15/8/2025</t>
  </si>
  <si>
    <t>147/UBND-KT ngày 18/8/2025</t>
  </si>
  <si>
    <t>248/UBND-KT ngày 19/8/2025</t>
  </si>
  <si>
    <t>97/UBND-KT ngày 17/8/2025</t>
  </si>
  <si>
    <t>221/UBND-PKT ngày 18/8/2025</t>
  </si>
  <si>
    <t>170/UBND ngày 20/8/205</t>
  </si>
  <si>
    <t>Nhất trí, Không có ý kiến khác tham gia</t>
  </si>
  <si>
    <t>470/VP-PVHCC ngày 22/8/2025</t>
  </si>
  <si>
    <t>1509/SNV-TC ngày 17/8/2025</t>
  </si>
  <si>
    <t>917/STC-NS ngày 22/8/2025</t>
  </si>
  <si>
    <t>50/VP-BBT ngày 25/8/2025</t>
  </si>
  <si>
    <t>295/UBND-KT ngày 22/8/2025</t>
  </si>
  <si>
    <t>70/VPĐP-KHTH NGÀY 26/8/2025</t>
  </si>
  <si>
    <t>II</t>
  </si>
  <si>
    <t>Các đơn vị có Văn bản tham gia nhất trí với dự thảo</t>
  </si>
  <si>
    <t>I</t>
  </si>
  <si>
    <t>Các đơn vị có ý kiến tham gia</t>
  </si>
  <si>
    <t>Chủ thể góp ý/tham vấn/
phản biện</t>
  </si>
  <si>
    <t xml:space="preserve"> Nhóm 
vấn đề, điều, khoản</t>
  </si>
  <si>
    <t>UBND xã Ngọc Đường</t>
  </si>
  <si>
    <t>UBND xã Mèo Vạc</t>
  </si>
  <si>
    <t>UBND xã Minh Ngọc</t>
  </si>
  <si>
    <t>UBND xã Tân Long</t>
  </si>
  <si>
    <t>UBND xã Yên Nguyên</t>
  </si>
  <si>
    <t>UBND xã Sà Phìn</t>
  </si>
  <si>
    <t>UBND xã Linh Hồ</t>
  </si>
  <si>
    <t>UBND xã Bạch Xa</t>
  </si>
  <si>
    <t>UBND xã Sơn Dương</t>
  </si>
  <si>
    <t>UBND xã Hoàng Su Phì</t>
  </si>
  <si>
    <t>UBND xã Hồ Thầu</t>
  </si>
  <si>
    <t>UBND xã Bản Máy</t>
  </si>
  <si>
    <t>UBND xã Yên Sơn</t>
  </si>
  <si>
    <t>UBND xã Thắng Mố</t>
  </si>
  <si>
    <t>UBND xã Lùng Tám</t>
  </si>
  <si>
    <t>Nhất trí tiếp thu</t>
  </si>
  <si>
    <t>Văn phòng Đăng ký Đất đai</t>
  </si>
  <si>
    <t>Chi cục Bảo vệ Môi trường</t>
  </si>
  <si>
    <t>UBND xã Minh Thanh</t>
  </si>
  <si>
    <t>UBND xã Lao Chải</t>
  </si>
  <si>
    <t>UBND xã Bạch Ngọc</t>
  </si>
  <si>
    <t>UBND xã Bằng Hành</t>
  </si>
  <si>
    <t>UBND xã Đồng Văn</t>
  </si>
  <si>
    <t xml:space="preserve">UBND xã Sơn Thủy </t>
  </si>
  <si>
    <t>UBND xã Tân Mỹ</t>
  </si>
  <si>
    <t>UBND phường Bình Thuận</t>
  </si>
  <si>
    <t>UBND xã Thái Bình</t>
  </si>
  <si>
    <t>UBND xã Hùng Lợi</t>
  </si>
  <si>
    <t>UBND xã Thàng Tín</t>
  </si>
  <si>
    <t>UBND xã Thanh Thủy</t>
  </si>
  <si>
    <t>UBND xã Tùng Vài</t>
  </si>
  <si>
    <t>UBND xã Vị Xuyên</t>
  </si>
  <si>
    <t>Ban Quản lý khai thác CTTL Tuyên Quang</t>
  </si>
  <si>
    <t>Căn cứ Luật Ban hành văn bản quy phạm pháp luật, Sở Nông nghiệp và Môi trường chủ trì soạn thảo đã tổ chức lấy ý kiến đối với Dự thảo Quyết định của Ủy ban nhân dân tỉnh về Phân cấp quản lý công trình thủy lợi trên địa bàn tỉnh Tuyên Quang</t>
  </si>
  <si>
    <t>Ủy ban Mặt trận Tổ Quốc Việt Nam tỉnh Tuyên Quang</t>
  </si>
  <si>
    <t>Đề nghị cơ quan soạn thảo rà soát, bổ sung đầy đủ ngày, tháng, năm ban hành của các văn bản pháp luật được viện dẫn tại phần căn cứ, trong đó có Luật Thủy lợi và Thông tư số 08/2026/TT-BNNMT, bảo đảm việc viện dẫn văn bản đầy đủ, chính xác, thống nhất và đúng quy định về thể thức, kỹ thuật trình bày văn bản</t>
  </si>
  <si>
    <t xml:space="preserve">Điều 3. Điều khoản thi hành </t>
  </si>
  <si>
    <r>
      <t xml:space="preserve">Dự thảo quy định: </t>
    </r>
    <r>
      <rPr>
        <i/>
        <sz val="11"/>
        <rFont val="Times New Roman"/>
        <family val="1"/>
      </rPr>
      <t>“Thay thế Quyết định số 106/2026/QĐ-UBND ngày 10 tháng 12 năm 2025”</t>
    </r>
    <r>
      <rPr>
        <sz val="11"/>
        <rFont val="Times New Roman"/>
        <family val="1"/>
      </rPr>
      <t xml:space="preserve">. Đề nghị cơ quan soạn thảo rà soát, sửa </t>
    </r>
    <r>
      <rPr>
        <i/>
        <sz val="11"/>
        <rFont val="Times New Roman"/>
        <family val="1"/>
      </rPr>
      <t>“Quyết định số 106/2026/QĐ-UBND” thành “Quyết định số 106/2025/QĐ-UBND”</t>
    </r>
    <r>
      <rPr>
        <sz val="11"/>
        <rFont val="Times New Roman"/>
        <family val="1"/>
      </rPr>
      <t>, bảo đảm thống nhất giữa số hiệu và năm ban hành của văn bản, phù hợp với ngày ban hành là ngày 10 tháng 12 năm 2025.</t>
    </r>
  </si>
  <si>
    <t>Cổng thông tin điện tử của Sở Nông nghiệp và Môi trường</t>
  </si>
  <si>
    <t>Không nhận được ý kiến đóng góp của các cơ quan, tổ chức và cá nhân từ hệ thống tiếp nhận thông tin Cổng thông tin điện tử.</t>
  </si>
  <si>
    <t>Nhất tri tiếp thu</t>
  </si>
  <si>
    <t>Chi cục Trồng trọt và Bảo vệ thực vật</t>
  </si>
  <si>
    <t>Chi cục Phát triển nông thôn và Quản lý chất lượng</t>
  </si>
  <si>
    <t>UBND xã Tân An</t>
  </si>
  <si>
    <t>UBND xã Kiên Đài</t>
  </si>
  <si>
    <t>UBND xã Đường Thượng</t>
  </si>
  <si>
    <t>UBND xã Tân Trịnh</t>
  </si>
  <si>
    <t>UBND xã  Niêm Sơn</t>
  </si>
  <si>
    <t>UBND xã Tát Ngà</t>
  </si>
  <si>
    <t>UBND xã Khuân Lùng</t>
  </si>
  <si>
    <t>UBND xã Lũng Cú</t>
  </si>
  <si>
    <t>Chi cục Quản lý Đất đai</t>
  </si>
  <si>
    <t>Chi cục Kiểm Lâm</t>
  </si>
  <si>
    <t>UBND xã Thượng Nông</t>
  </si>
  <si>
    <t>UBND phường An Tường</t>
  </si>
  <si>
    <t>UBND xã Côn Lôn</t>
  </si>
  <si>
    <t>UBND xã Trường Sinh</t>
  </si>
  <si>
    <t>UBND xã Xín Mần</t>
  </si>
  <si>
    <t>UBND phường Hà Giang 2</t>
  </si>
  <si>
    <t>UBND xã Du Già</t>
  </si>
  <si>
    <t>UBND xã Hùng An</t>
  </si>
  <si>
    <t>UBND xã Bình Xa</t>
  </si>
  <si>
    <t>UBND xã Chiêm Hóa</t>
  </si>
  <si>
    <t>UBND xã Nhữ Khê</t>
  </si>
  <si>
    <t>UBND xã Yên Lập</t>
  </si>
  <si>
    <t>UBND phường Mỹ Lâm</t>
  </si>
  <si>
    <t>UBND xã Phù Lưu</t>
  </si>
  <si>
    <t>Điều 1. Phạm vi điều chỉnh và đối tượng áp dụng</t>
  </si>
  <si>
    <r>
      <t xml:space="preserve">Nội dung cuối cùng tại Điều 1 dự thảo Quyết định </t>
    </r>
    <r>
      <rPr>
        <i/>
        <sz val="11"/>
        <rFont val="Times New Roman"/>
        <family val="1"/>
      </rPr>
      <t>“điểm a khoản 2 Điều 17 Thông tư số 08/2026/TT-BNNMT quy định chi tiết một số điều của Luật Thủy lợi.”</t>
    </r>
    <r>
      <rPr>
        <sz val="11"/>
        <rFont val="Times New Roman"/>
        <family val="1"/>
      </rPr>
      <t xml:space="preserve"> đề nghị chỉnh sửa, quy định đầy đủ tên loại, ngày tháng năm ban hành, cơ quan ban hành Thông tư số 08/2026/TT-BNNMT khi viện dẫn lần đầu.</t>
    </r>
  </si>
  <si>
    <r>
      <t>Khoản 1 Điều 3 đề nghị kiểm tra, rà soát chỉnh sửa số ký hiệu của</t>
    </r>
    <r>
      <rPr>
        <i/>
        <sz val="11"/>
        <rFont val="Times New Roman"/>
        <family val="1"/>
      </rPr>
      <t xml:space="preserve"> “Quyết định số 106/2026/QĐ-UBND ngày 10 tháng 12 năm 2025 của Ủy ban nhân dân tỉnh Tuyên Quang phân cấp quản lý công trình thủy lợi trên địa bàn tỉnh Tuyên Quang”</t>
    </r>
  </si>
  <si>
    <t>Nơi nhận</t>
  </si>
  <si>
    <r>
      <t xml:space="preserve">chỉnh sửa </t>
    </r>
    <r>
      <rPr>
        <i/>
        <sz val="11"/>
        <rFont val="Times New Roman"/>
        <family val="1"/>
      </rPr>
      <t>“Trung tâm Thông tin – Hội nghị tỉnh (đăng Công báo)</t>
    </r>
    <r>
      <rPr>
        <sz val="11"/>
        <rFont val="Times New Roman"/>
        <family val="1"/>
      </rPr>
      <t xml:space="preserve">;” thành </t>
    </r>
    <r>
      <rPr>
        <i/>
        <sz val="11"/>
        <rFont val="Times New Roman"/>
        <family val="1"/>
      </rPr>
      <t>“Trung tâm Thông tin - Hội nghị và Nhà khách (đăng Công báo);”.</t>
    </r>
  </si>
  <si>
    <r>
      <t xml:space="preserve"> - Khoản 1 dự thảo, đề nghị tách làm 02 khoản và chỉnh sửa như sau:
</t>
    </r>
    <r>
      <rPr>
        <i/>
        <sz val="11"/>
        <rFont val="Times New Roman"/>
        <family val="1"/>
      </rPr>
      <t>“1. Quyết định này có hiệu lực thi hành kể từ ngày….
2. Bãi bỏ toàn bộ Quyết định số 106/2025/QĐ-UBND ngày 10 tháng 12 năm 2025 của Ủy ban nhân dân tỉnh Tuyên Quang…”</t>
    </r>
    <r>
      <rPr>
        <sz val="11"/>
        <rFont val="Times New Roman"/>
        <family val="1"/>
      </rPr>
      <t xml:space="preserve">
- Khoản 2 dự thảo, đề nghị chỉnh sửa thành khoản 3.</t>
    </r>
  </si>
  <si>
    <r>
      <t>Phần nơi nhận, đề nghị chỉnh sửa nơi nhận</t>
    </r>
    <r>
      <rPr>
        <i/>
        <sz val="11"/>
        <rFont val="Times New Roman"/>
        <family val="1"/>
      </rPr>
      <t xml:space="preserve"> “Cục KTVB và QLXLVPHC, Bộ Tư pháp” </t>
    </r>
    <r>
      <rPr>
        <sz val="11"/>
        <rFont val="Times New Roman"/>
        <family val="1"/>
      </rPr>
      <t xml:space="preserve">thành </t>
    </r>
    <r>
      <rPr>
        <i/>
        <sz val="11"/>
        <rFont val="Times New Roman"/>
        <family val="1"/>
      </rPr>
      <t>“Cục kiểm tra văn bản và Tổ chức thi hành pháp luật, Bộ Tư pháp (kiểm tra)”</t>
    </r>
    <r>
      <rPr>
        <sz val="11"/>
        <rFont val="Times New Roman"/>
        <family val="1"/>
      </rPr>
      <t xml:space="preserve"> để đảm bảo chính xác.</t>
    </r>
  </si>
  <si>
    <t>Ý kiến khác</t>
  </si>
  <si>
    <t>UBND xã Pờ Ly Ngài</t>
  </si>
  <si>
    <t>Về nguyên tắc phân cấp quản lý công trình thủy lợi: Đề nghị cơ quan chủ trì soạn thảo bổ sung quy định rõ ràng hơn về trách nhiệm phối hợp giữa đơn vị khai thác công trình thủy lợi chuyên nghiệp và chính quyền địa phương cấp xã đối với các công trình thủy lợi liên xã hoặc các tuyến kênh chính đi qua địa bàn xã, nhằm đảm bảo công tác giải phóng mặt bằng, bảo vệ hành lang an toàn công trình thủy lợi và ứng phó sự cố thiên tai đạt hiệu quả cao nhất.</t>
  </si>
  <si>
    <t>Về thẩm quyền và trách nhiệm của Ủy ban nhân dân cấp xã:
- Đối với các công trình thủy lợi nhỏ, thủy lợi nội đồng phân cấp cho UBND cấp xã quản lý: Đề nghị quy định cụ thể cơ chế hỗ trợ kinh phí bảo trì, sửa chữa nhỏ hằng năm từ ngân sách cấp tỉnh sở ngành để địa phương chủ động trong công tác duy tu, bảo dưỡng, phục vụ sản xuất nông nghiệp của nhân dân.
- Đề nghị hướng dẫn chi tiết quy trình, thủ tục bàn giao, tiếp nhận tài sản hạ
tầng thủy lợi đối với các công trình do xã quản lý sau khi phân cấp để thuận tiện trong việc theo dõi, hạch toán và quản lý tài sản công theo đúng quy định hiện hành.</t>
  </si>
  <si>
    <r>
      <t xml:space="preserve">Không nhất trí tiếp thu. Lí do: Theo quy định tại khoản 1, khoản 2 Điều 13 Luật Tổ chức chính quyền địa phương số 72/2025/QH15 quy định: </t>
    </r>
    <r>
      <rPr>
        <i/>
        <sz val="11"/>
        <rFont val="Times New Roman"/>
        <family val="1"/>
      </rPr>
      <t xml:space="preserve">"1. Hội đồng nhân dân cấp tỉnh phân cấp cho Ủy ban nhân dân cùng cấp hoặc Hội đồng nhân dân cấp xã; Ủy ban nhân dân cấp tỉnh, Chủ tịch Ủy ban nhân dân cấp tỉnh phân cấp cho cơ quan chuyên môn, tổ chức hành chính khác thuộc Ủy ban nhân dân cấp mình, Ủy ban nhân dân, Chủ tịch Ủy ban nhân dân cấp xã thực hiện liên tục, thường xuyên một hoặc một số nhiệm vụ, quyền hạn mà mình được giao theo quy định của pháp luật, trừ trường hợp pháp luật quy định không được phân cấp.
...2. Việc phâncấp phải được quy định trong văn bản quy phạm pháp luật của cơ quan, cá nhân phân cấp. Cơ quan, cá nhân phân cấp chịu trách nhiệm bảo đảm các điều kiện cần thiết để thực hiện nhiệm vụ, quyền hạn phân cấp, trừ trường hợp cơ quan, tổ chức, đơn vị, cá nhân được phân cấp có đề nghị và tự bảo đảm điều kiện thực hiện nhiệm vụ, quyền hạn được phân cấp.”. </t>
    </r>
    <r>
      <rPr>
        <sz val="11"/>
        <rFont val="Times New Roman"/>
        <family val="1"/>
      </rPr>
      <t>Như vậy căn cứ các quy định trên việc của xã UBND xã Pờ Ly Ngài đề nghị quy định về phối hợp trong quản lý khai thác công trình thủy lợi, cơ chế hỗ trợ kinh phí bảo trì, sửa chữa và các thủ tục ban giao tiếp nhận tài sản hạ tầng thủy lợi tại Quyết định là chưa phù hợp với quy định hiện hành của pháp luật.</t>
    </r>
  </si>
  <si>
    <r>
      <t>Điểm b khoản 2 Điều 1 dự thảo Quyết định “</t>
    </r>
    <r>
      <rPr>
        <i/>
        <sz val="11"/>
        <rFont val="Times New Roman"/>
        <family val="1"/>
      </rPr>
      <t xml:space="preserve">b) Ủy ban nhân dân </t>
    </r>
    <r>
      <rPr>
        <i/>
        <u/>
        <sz val="11"/>
        <rFont val="Times New Roman"/>
        <family val="1"/>
      </rPr>
      <t>các</t>
    </r>
    <r>
      <rPr>
        <i/>
        <sz val="11"/>
        <rFont val="Times New Roman"/>
        <family val="1"/>
      </rPr>
      <t xml:space="preserve"> xã, phường…</t>
    </r>
    <r>
      <rPr>
        <sz val="11"/>
        <rFont val="Times New Roman"/>
        <family val="1"/>
      </rPr>
      <t xml:space="preserve">” đề nghị chỉnh sửa thành </t>
    </r>
    <r>
      <rPr>
        <i/>
        <sz val="11"/>
        <rFont val="Times New Roman"/>
        <family val="1"/>
      </rPr>
      <t>“b) Ủy ban nhân dân xã, phường…”</t>
    </r>
    <r>
      <rPr>
        <sz val="11"/>
        <rFont val="Times New Roman"/>
        <family val="1"/>
      </rPr>
      <t>.</t>
    </r>
  </si>
  <si>
    <t>UBND xã Cán Tỷ</t>
  </si>
  <si>
    <t>UBND xã Tân Tiến</t>
  </si>
  <si>
    <t>UBND xã Thái Sơn</t>
  </si>
  <si>
    <t>UBND xã Yên Thành</t>
  </si>
  <si>
    <t>UBND xã Tiên Yên</t>
  </si>
  <si>
    <t>UBND xã  Phú Linh</t>
  </si>
  <si>
    <t>UBND xã  Nậm Dịch</t>
  </si>
  <si>
    <t>UBND xã  Việt Lâm</t>
  </si>
  <si>
    <t>UBND xã  Quản Bạ</t>
  </si>
  <si>
    <t>UBND xã  Hàm Yên</t>
  </si>
  <si>
    <t>UBND phường Minh Xuân</t>
  </si>
  <si>
    <t>UBND xã Trung Thịnh</t>
  </si>
  <si>
    <t>UBND xã  Xuân Giang</t>
  </si>
  <si>
    <t>UBND xã Bình Ca</t>
  </si>
  <si>
    <t>UBND phường Nông Tiến</t>
  </si>
  <si>
    <t>UBND xã Tân Trào</t>
  </si>
  <si>
    <t xml:space="preserve">UBND xã Đồng Yên </t>
  </si>
  <si>
    <t>UBND xã Tân Thanh</t>
  </si>
  <si>
    <t>UBND xã Đông Thọ</t>
  </si>
  <si>
    <t>UBND xã Bắc Mê</t>
  </si>
  <si>
    <t>UBND xã Hòa An</t>
  </si>
  <si>
    <t>UBND xã Sủng Máng</t>
  </si>
  <si>
    <t>UBND xã Bắc Quang</t>
  </si>
  <si>
    <t>UBND xã Hồng Sơn</t>
  </si>
  <si>
    <t>UBND xã Lực Hành</t>
  </si>
  <si>
    <t>UBND xã Kim Bình</t>
  </si>
  <si>
    <t>BẢN TỔNG HỢP Ý KIẾN, TIẾP THU, GIẢI TRÌNH Ý KIẾN GÓP Ý ĐỐI VỚI  DỰ THẢO QUYẾT ĐỊNH CỦA ỦY BAN NHÂN DÂN TỈNH PHÂN CẤP QUẢN LÝ CÔNG TRÌNH THỦY LỢI TRÊN ĐỊA BÀN TỈNH TUYÊN QUANG</t>
  </si>
  <si>
    <r>
      <t>Không nhất trí tiếp thu. Lí do: Sở Nông nghiệp và Môi trường đã trích dẫn theo quy định tại điểm d khoản 1 Mục III Phụ lục I ban hành kèm theo Nghị định số 187/2025/NĐ-CP quy định</t>
    </r>
    <r>
      <rPr>
        <sz val="11"/>
        <color theme="0"/>
        <rFont val="Times New Roman"/>
        <family val="1"/>
      </rPr>
      <t xml:space="preserve"> </t>
    </r>
    <r>
      <rPr>
        <sz val="11"/>
        <rFont val="Times New Roman"/>
        <family val="1"/>
      </rPr>
      <t xml:space="preserve">: </t>
    </r>
    <r>
      <rPr>
        <i/>
        <sz val="11"/>
        <rFont val="Times New Roman"/>
        <family val="1"/>
      </rPr>
      <t>“Đối với nghị định, nghị quyết của Chính phủ, quyết định của Thủ tướng Chính phủ, nghị quyết của Hội đồng Thẩm phán Tòa án nhân dân tối cao, thông tư của Bộ trưởng, …. Khi trình bày tên văn bản quy phạm pháp luật trong phần căn cứ phải ghi tên loại văn bản, số, ký hiệu văn bản, tên cơ quan ban hành và tên gọi của văn bản."</t>
    </r>
  </si>
  <si>
    <t>Không nhất trí tiếp thu. Lí do: Sở Nông nghiệp và Môi trường đã trích dẫn theo quy định hiện hành về ngôn ngữ, thể thức và kỹ thuật trình bày văn bản quy phạm pháp luật.</t>
  </si>
  <si>
    <t>UBND xã Tri Phú</t>
  </si>
  <si>
    <t>UBND xã Mậu Duệ</t>
  </si>
  <si>
    <t>1. Tổng số cơ quan, tổ chức, cá nhân đã gửi xin ý kiến góp ý: 153 cơ quan, đơn vị, tổ chức, cá nhân; Tổng số ý kiến nhận được:102 ý kiến (trong đó: 04 cơ quan, đơn vị có ý kiến tham gia; 98 cơ quan, đơn vị có ý kiến nhất trí với nội dung dự thảo)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</si>
</sst>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Aptos Narrow"/>
      <family val="2"/>
      <charset val="163"/>
      <scheme val="minor"/>
    </font>
    <font>
      <b/>
      <sz val="11"/>
      <color theme="1"/>
      <name val="Aptos Narrow"/>
      <family val="2"/>
      <scheme val="minor"/>
    </font>
    <font>
      <b/>
      <sz val="11"/>
      <color rgb="FFFF0000"/>
      <name val="Aptos Narrow"/>
      <family val="2"/>
      <scheme val="minor"/>
    </font>
    <font>
      <sz val="8"/>
      <name val="Aptos Narrow"/>
      <family val="2"/>
      <charset val="163"/>
      <scheme val="minor"/>
    </font>
    <font>
      <sz val="11"/>
      <name val="Times New Roman"/>
      <family val="1"/>
    </font>
    <font>
      <b/>
      <sz val="11"/>
      <name val="Times New Roman"/>
      <family val="1"/>
    </font>
    <font>
      <i/>
      <sz val="11"/>
      <name val="Times New Roman"/>
      <family val="1"/>
    </font>
    <font>
      <i/>
      <u/>
      <sz val="11"/>
      <name val="Times New Roman"/>
      <family val="1"/>
    </font>
    <font>
      <sz val="11"/>
      <color theme="0"/>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0" fillId="0" borderId="1" xfId="0" applyBorder="1" applyAlignment="1">
      <alignment wrapText="1"/>
    </xf>
    <xf numFmtId="0" fontId="0" fillId="0" borderId="1" xfId="0" applyBorder="1" applyAlignment="1">
      <alignment horizontal="center" wrapText="1"/>
    </xf>
    <xf numFmtId="0" fontId="0" fillId="0" borderId="0" xfId="0" applyAlignment="1">
      <alignment horizont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0" fillId="0" borderId="1" xfId="0" applyBorder="1"/>
    <xf numFmtId="0" fontId="2" fillId="0" borderId="1" xfId="0" applyFont="1" applyBorder="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0" borderId="0" xfId="0" applyFont="1"/>
    <xf numFmtId="0" fontId="4" fillId="0" borderId="0" xfId="0" quotePrefix="1" applyFont="1" applyAlignment="1">
      <alignment horizontal="justify" wrapText="1"/>
    </xf>
    <xf numFmtId="0" fontId="4" fillId="0" borderId="0" xfId="0" applyFont="1" applyAlignment="1">
      <alignment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0" xfId="0" applyFont="1" applyAlignment="1">
      <alignment horizontal="justify" vertical="center"/>
    </xf>
    <xf numFmtId="0" fontId="4" fillId="2" borderId="1" xfId="0" applyFont="1" applyFill="1" applyBorder="1" applyAlignment="1">
      <alignment horizontal="justify" vertical="center" wrapText="1"/>
    </xf>
    <xf numFmtId="0" fontId="4" fillId="2" borderId="1" xfId="0" applyFont="1" applyFill="1" applyBorder="1" applyAlignment="1">
      <alignment horizontal="center" vertical="center"/>
    </xf>
    <xf numFmtId="0" fontId="4" fillId="2" borderId="0" xfId="0" applyFont="1" applyFill="1" applyAlignment="1">
      <alignment horizontal="justify"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0" xfId="0" applyFont="1" applyAlignment="1">
      <alignment horizontal="center" vertical="center"/>
    </xf>
    <xf numFmtId="0" fontId="4" fillId="0" borderId="1" xfId="0" applyFont="1" applyBorder="1" applyAlignment="1">
      <alignment vertical="center"/>
    </xf>
    <xf numFmtId="0" fontId="4" fillId="0" borderId="0" xfId="0" applyFont="1" applyAlignment="1">
      <alignment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4" xfId="0" applyFont="1" applyFill="1" applyBorder="1" applyAlignment="1">
      <alignment horizontal="justify" vertical="center" wrapText="1"/>
    </xf>
    <xf numFmtId="0" fontId="4" fillId="0" borderId="0" xfId="0" applyFont="1" applyAlignment="1">
      <alignment horizontal="justify" wrapText="1"/>
    </xf>
    <xf numFmtId="0" fontId="4" fillId="2" borderId="4"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justify" vertical="center"/>
    </xf>
    <xf numFmtId="0" fontId="4" fillId="2" borderId="1" xfId="0" applyFont="1" applyFill="1" applyBorder="1" applyAlignment="1">
      <alignment vertical="center"/>
    </xf>
    <xf numFmtId="0" fontId="4" fillId="0" borderId="1" xfId="0" applyFont="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0" xfId="0" applyFont="1" applyAlignment="1">
      <alignment horizontal="center"/>
    </xf>
    <xf numFmtId="0" fontId="6" fillId="0" borderId="0" xfId="0" applyFont="1" applyAlignment="1">
      <alignment horizontal="center"/>
    </xf>
    <xf numFmtId="0" fontId="4" fillId="0" borderId="0" xfId="0" quotePrefix="1" applyFont="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4210051</xdr:colOff>
      <xdr:row>0</xdr:row>
      <xdr:rowOff>0</xdr:rowOff>
    </xdr:from>
    <xdr:to>
      <xdr:col>3</xdr:col>
      <xdr:colOff>3976255</xdr:colOff>
      <xdr:row>2</xdr:row>
      <xdr:rowOff>367392</xdr:rowOff>
    </xdr:to>
    <xdr:sp macro="" textlink="">
      <xdr:nvSpPr>
        <xdr:cNvPr id="13" name="TextBox 12">
          <a:extLst>
            <a:ext uri="{FF2B5EF4-FFF2-40B4-BE49-F238E27FC236}">
              <a16:creationId xmlns:a16="http://schemas.microsoft.com/office/drawing/2014/main" id="{E05062E5-80B6-21DC-26B0-E56BBA5AA3CA}"/>
            </a:ext>
          </a:extLst>
        </xdr:cNvPr>
        <xdr:cNvSpPr txBox="1"/>
      </xdr:nvSpPr>
      <xdr:spPr>
        <a:xfrm>
          <a:off x="8006196" y="0"/>
          <a:ext cx="4504459" cy="7414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vi-VN" sz="1100" b="1">
              <a:latin typeface="+mj-lt"/>
            </a:rPr>
            <a:t>CỘNG HÒA XÃ HỘI CHỦ NGHĨA VIỆT NAM</a:t>
          </a:r>
          <a:endParaRPr lang="en-US" sz="1100" b="1">
            <a:latin typeface="+mj-lt"/>
          </a:endParaRPr>
        </a:p>
        <a:p>
          <a:pPr algn="ctr"/>
          <a:r>
            <a:rPr lang="vi-VN" sz="1100" b="1">
              <a:latin typeface="+mj-lt"/>
            </a:rPr>
            <a:t>Độc lập - Tự do - Hạnh phúc</a:t>
          </a:r>
          <a:endParaRPr lang="en-US" sz="1100" b="1">
            <a:latin typeface="+mj-lt"/>
          </a:endParaRPr>
        </a:p>
        <a:p>
          <a:pPr algn="ctr"/>
          <a:endParaRPr lang="en-US" sz="700" b="1">
            <a:latin typeface="Times New Roman" panose="02020603050405020304" pitchFamily="18" charset="0"/>
            <a:cs typeface="Times New Roman" panose="02020603050405020304" pitchFamily="18" charset="0"/>
          </a:endParaRPr>
        </a:p>
        <a:p>
          <a:pPr algn="ctr"/>
          <a:r>
            <a:rPr lang="vi-VN" sz="1100" b="0" i="1">
              <a:latin typeface="Times New Roman" panose="02020603050405020304" pitchFamily="18" charset="0"/>
              <a:cs typeface="Times New Roman" panose="02020603050405020304" pitchFamily="18" charset="0"/>
            </a:rPr>
            <a:t>Tuyên Quang, ngày</a:t>
          </a:r>
          <a:r>
            <a:rPr lang="en-US" sz="1100" b="0" i="1" baseline="0">
              <a:latin typeface="Times New Roman" panose="02020603050405020304" pitchFamily="18" charset="0"/>
              <a:cs typeface="Times New Roman" panose="02020603050405020304" pitchFamily="18" charset="0"/>
            </a:rPr>
            <a:t> 21 </a:t>
          </a:r>
          <a:r>
            <a:rPr lang="vi-VN" sz="1100" b="0" i="1">
              <a:latin typeface="Times New Roman" panose="02020603050405020304" pitchFamily="18" charset="0"/>
              <a:cs typeface="Times New Roman" panose="02020603050405020304" pitchFamily="18" charset="0"/>
            </a:rPr>
            <a:t>tháng </a:t>
          </a:r>
          <a:r>
            <a:rPr lang="en-US" sz="1100" b="0" i="1">
              <a:latin typeface="Times New Roman" panose="02020603050405020304" pitchFamily="18" charset="0"/>
              <a:cs typeface="Times New Roman" panose="02020603050405020304" pitchFamily="18" charset="0"/>
            </a:rPr>
            <a:t> 8</a:t>
          </a:r>
          <a:r>
            <a:rPr lang="vi-VN" sz="1100" b="0" i="1" baseline="0">
              <a:latin typeface="Times New Roman" panose="02020603050405020304" pitchFamily="18" charset="0"/>
              <a:cs typeface="Times New Roman" panose="02020603050405020304" pitchFamily="18" charset="0"/>
            </a:rPr>
            <a:t> </a:t>
          </a:r>
          <a:r>
            <a:rPr lang="vi-VN" sz="1100" b="0" i="1">
              <a:latin typeface="Times New Roman" panose="02020603050405020304" pitchFamily="18" charset="0"/>
              <a:cs typeface="Times New Roman" panose="02020603050405020304" pitchFamily="18" charset="0"/>
            </a:rPr>
            <a:t>năm 2026</a:t>
          </a:r>
        </a:p>
      </xdr:txBody>
    </xdr:sp>
    <xdr:clientData/>
  </xdr:twoCellAnchor>
  <xdr:twoCellAnchor>
    <xdr:from>
      <xdr:col>0</xdr:col>
      <xdr:colOff>843403</xdr:colOff>
      <xdr:row>2</xdr:row>
      <xdr:rowOff>32905</xdr:rowOff>
    </xdr:from>
    <xdr:to>
      <xdr:col>1</xdr:col>
      <xdr:colOff>224278</xdr:colOff>
      <xdr:row>2</xdr:row>
      <xdr:rowOff>32905</xdr:rowOff>
    </xdr:to>
    <xdr:cxnSp macro="">
      <xdr:nvCxnSpPr>
        <xdr:cNvPr id="3" name="Straight Connector 2">
          <a:extLst>
            <a:ext uri="{FF2B5EF4-FFF2-40B4-BE49-F238E27FC236}">
              <a16:creationId xmlns:a16="http://schemas.microsoft.com/office/drawing/2014/main" id="{E381203F-5772-514E-FD89-218B82942735}"/>
            </a:ext>
          </a:extLst>
        </xdr:cNvPr>
        <xdr:cNvCxnSpPr/>
      </xdr:nvCxnSpPr>
      <xdr:spPr>
        <a:xfrm>
          <a:off x="843403" y="406978"/>
          <a:ext cx="1029566" cy="0"/>
        </a:xfrm>
        <a:prstGeom prst="line">
          <a:avLst/>
        </a:prstGeom>
        <a:ln w="9525"/>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1194089</xdr:colOff>
      <xdr:row>2</xdr:row>
      <xdr:rowOff>14658</xdr:rowOff>
    </xdr:from>
    <xdr:to>
      <xdr:col>3</xdr:col>
      <xdr:colOff>2715491</xdr:colOff>
      <xdr:row>2</xdr:row>
      <xdr:rowOff>21020</xdr:rowOff>
    </xdr:to>
    <xdr:cxnSp macro="">
      <xdr:nvCxnSpPr>
        <xdr:cNvPr id="15" name="Straight Connector 14">
          <a:extLst>
            <a:ext uri="{FF2B5EF4-FFF2-40B4-BE49-F238E27FC236}">
              <a16:creationId xmlns:a16="http://schemas.microsoft.com/office/drawing/2014/main" id="{E5675E64-2761-5757-F629-D82320EBBDA6}"/>
            </a:ext>
          </a:extLst>
        </xdr:cNvPr>
        <xdr:cNvCxnSpPr/>
      </xdr:nvCxnSpPr>
      <xdr:spPr>
        <a:xfrm>
          <a:off x="8356889" y="388731"/>
          <a:ext cx="1521402" cy="6362"/>
        </a:xfrm>
        <a:prstGeom prst="line">
          <a:avLst/>
        </a:prstGeom>
        <a:ln w="9525">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8"/>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
  <sheetViews>
    <sheetView tabSelected="1" zoomScale="55" zoomScaleNormal="55" zoomScaleSheetLayoutView="70" workbookViewId="0">
      <selection activeCell="D11" sqref="D11"/>
    </sheetView>
  </sheetViews>
  <sheetFormatPr defaultColWidth="9" defaultRowHeight="13.8"/>
  <cols>
    <col min="1" max="1" width="21.69921875" style="28" customWidth="1"/>
    <col min="2" max="2" width="18.59765625" style="13" customWidth="1"/>
    <col min="3" max="3" width="53.796875" style="11" customWidth="1"/>
    <col min="4" max="4" width="52.59765625" style="11" customWidth="1"/>
    <col min="5" max="16384" width="9" style="11"/>
  </cols>
  <sheetData>
    <row r="1" spans="1:13">
      <c r="A1" s="46" t="s">
        <v>0</v>
      </c>
      <c r="B1" s="46"/>
      <c r="C1" s="41"/>
      <c r="D1" s="41"/>
    </row>
    <row r="2" spans="1:13" ht="15.75" customHeight="1">
      <c r="A2" s="41" t="s">
        <v>1</v>
      </c>
      <c r="B2" s="41"/>
      <c r="C2" s="41"/>
      <c r="D2" s="41"/>
    </row>
    <row r="3" spans="1:13" ht="30" customHeight="1">
      <c r="C3" s="42"/>
      <c r="D3" s="42"/>
    </row>
    <row r="4" spans="1:13" ht="52.8" customHeight="1">
      <c r="A4" s="45" t="s">
        <v>358</v>
      </c>
      <c r="B4" s="45"/>
      <c r="C4" s="45"/>
      <c r="D4" s="45"/>
      <c r="L4" s="13"/>
      <c r="M4" s="11" t="str">
        <f>LOWER(L4)</f>
        <v/>
      </c>
    </row>
    <row r="5" spans="1:13" ht="1.8" customHeight="1"/>
    <row r="6" spans="1:13" ht="49.8" customHeight="1">
      <c r="A6" s="43" t="s">
        <v>285</v>
      </c>
      <c r="B6" s="43"/>
      <c r="C6" s="43"/>
      <c r="D6" s="43"/>
    </row>
    <row r="7" spans="1:13" ht="42" customHeight="1">
      <c r="A7" s="43" t="s">
        <v>363</v>
      </c>
      <c r="B7" s="43"/>
      <c r="C7" s="43"/>
      <c r="D7" s="43"/>
    </row>
    <row r="8" spans="1:13" ht="15" customHeight="1">
      <c r="A8" s="12" t="s">
        <v>2</v>
      </c>
    </row>
    <row r="9" spans="1:13" ht="50.4" customHeight="1">
      <c r="A9" s="14" t="s">
        <v>251</v>
      </c>
      <c r="B9" s="26" t="s">
        <v>250</v>
      </c>
      <c r="C9" s="14" t="s">
        <v>3</v>
      </c>
      <c r="D9" s="14" t="s">
        <v>4</v>
      </c>
    </row>
    <row r="10" spans="1:13" ht="22.2" customHeight="1">
      <c r="A10" s="14" t="s">
        <v>248</v>
      </c>
      <c r="B10" s="44" t="s">
        <v>249</v>
      </c>
      <c r="C10" s="44"/>
      <c r="D10" s="14"/>
    </row>
    <row r="11" spans="1:13" ht="163.80000000000001" customHeight="1">
      <c r="A11" s="9" t="s">
        <v>7</v>
      </c>
      <c r="B11" s="9" t="s">
        <v>286</v>
      </c>
      <c r="C11" s="15" t="s">
        <v>287</v>
      </c>
      <c r="D11" s="26" t="s">
        <v>359</v>
      </c>
    </row>
    <row r="12" spans="1:13" s="19" customFormat="1" ht="105" customHeight="1">
      <c r="A12" s="34" t="s">
        <v>319</v>
      </c>
      <c r="B12" s="34" t="s">
        <v>14</v>
      </c>
      <c r="C12" s="15" t="s">
        <v>320</v>
      </c>
      <c r="D12" s="17" t="s">
        <v>360</v>
      </c>
    </row>
    <row r="13" spans="1:13" s="19" customFormat="1" ht="70.8" customHeight="1">
      <c r="A13" s="35"/>
      <c r="B13" s="35"/>
      <c r="C13" s="15" t="s">
        <v>331</v>
      </c>
      <c r="D13" s="25" t="s">
        <v>267</v>
      </c>
    </row>
    <row r="14" spans="1:13" s="19" customFormat="1" ht="86.4" customHeight="1">
      <c r="A14" s="38" t="s">
        <v>288</v>
      </c>
      <c r="B14" s="29" t="s">
        <v>14</v>
      </c>
      <c r="C14" s="15" t="s">
        <v>321</v>
      </c>
      <c r="D14" s="25" t="s">
        <v>267</v>
      </c>
    </row>
    <row r="15" spans="1:13" s="19" customFormat="1" ht="121.2" customHeight="1">
      <c r="A15" s="40"/>
      <c r="B15" s="17" t="s">
        <v>286</v>
      </c>
      <c r="C15" s="15" t="s">
        <v>289</v>
      </c>
      <c r="D15" s="18" t="s">
        <v>292</v>
      </c>
    </row>
    <row r="16" spans="1:13" s="19" customFormat="1" ht="118.8" customHeight="1">
      <c r="A16" s="39"/>
      <c r="B16" s="27" t="s">
        <v>6</v>
      </c>
      <c r="C16" s="15" t="s">
        <v>324</v>
      </c>
      <c r="D16" s="18" t="s">
        <v>267</v>
      </c>
    </row>
    <row r="17" spans="1:4" s="19" customFormat="1" ht="71.400000000000006" customHeight="1">
      <c r="A17" s="34" t="s">
        <v>322</v>
      </c>
      <c r="B17" s="29" t="s">
        <v>14</v>
      </c>
      <c r="C17" s="17" t="s">
        <v>323</v>
      </c>
      <c r="D17" s="18" t="s">
        <v>292</v>
      </c>
    </row>
    <row r="18" spans="1:4" s="19" customFormat="1" ht="78.599999999999994" customHeight="1">
      <c r="A18" s="35"/>
      <c r="B18" s="25" t="s">
        <v>6</v>
      </c>
      <c r="C18" s="15" t="s">
        <v>325</v>
      </c>
      <c r="D18" s="18" t="s">
        <v>292</v>
      </c>
    </row>
    <row r="19" spans="1:4" s="19" customFormat="1" ht="252" customHeight="1">
      <c r="A19" s="34" t="s">
        <v>326</v>
      </c>
      <c r="B19" s="38" t="s">
        <v>327</v>
      </c>
      <c r="C19" s="15" t="s">
        <v>328</v>
      </c>
      <c r="D19" s="36" t="s">
        <v>330</v>
      </c>
    </row>
    <row r="20" spans="1:4" s="19" customFormat="1" ht="214.2" customHeight="1">
      <c r="A20" s="35"/>
      <c r="B20" s="39"/>
      <c r="C20" s="15" t="s">
        <v>329</v>
      </c>
      <c r="D20" s="37"/>
    </row>
    <row r="21" spans="1:4" s="22" customFormat="1" ht="26.4" customHeight="1">
      <c r="A21" s="20" t="s">
        <v>246</v>
      </c>
      <c r="B21" s="21" t="s">
        <v>247</v>
      </c>
      <c r="C21" s="21"/>
      <c r="D21" s="20"/>
    </row>
    <row r="22" spans="1:4" s="22" customFormat="1" ht="31.8" customHeight="1">
      <c r="A22" s="33">
        <v>1</v>
      </c>
      <c r="B22" s="30" t="s">
        <v>12</v>
      </c>
      <c r="C22" s="23" t="s">
        <v>10</v>
      </c>
      <c r="D22" s="20"/>
    </row>
    <row r="23" spans="1:4" s="22" customFormat="1" ht="31.8" customHeight="1">
      <c r="A23" s="33">
        <v>2</v>
      </c>
      <c r="B23" s="30" t="s">
        <v>13</v>
      </c>
      <c r="C23" s="23" t="s">
        <v>10</v>
      </c>
      <c r="D23" s="20"/>
    </row>
    <row r="24" spans="1:4" s="19" customFormat="1" ht="54.6" customHeight="1">
      <c r="A24" s="25">
        <v>3</v>
      </c>
      <c r="B24" s="30" t="s">
        <v>290</v>
      </c>
      <c r="C24" s="31" t="s">
        <v>291</v>
      </c>
      <c r="D24" s="31"/>
    </row>
    <row r="25" spans="1:4" s="19" customFormat="1" ht="42.6" customHeight="1">
      <c r="A25" s="33">
        <v>4</v>
      </c>
      <c r="B25" s="30" t="s">
        <v>293</v>
      </c>
      <c r="C25" s="32" t="s">
        <v>10</v>
      </c>
      <c r="D25" s="31"/>
    </row>
    <row r="26" spans="1:4" s="19" customFormat="1" ht="42.6" customHeight="1">
      <c r="A26" s="25">
        <v>5</v>
      </c>
      <c r="B26" s="30" t="s">
        <v>268</v>
      </c>
      <c r="C26" s="32" t="s">
        <v>10</v>
      </c>
      <c r="D26" s="31"/>
    </row>
    <row r="27" spans="1:4" s="19" customFormat="1" ht="42.6" customHeight="1">
      <c r="A27" s="33">
        <v>6</v>
      </c>
      <c r="B27" s="30" t="s">
        <v>269</v>
      </c>
      <c r="C27" s="32" t="s">
        <v>10</v>
      </c>
      <c r="D27" s="31"/>
    </row>
    <row r="28" spans="1:4" s="19" customFormat="1" ht="42.6" customHeight="1">
      <c r="A28" s="25">
        <v>7</v>
      </c>
      <c r="B28" s="30" t="s">
        <v>294</v>
      </c>
      <c r="C28" s="32" t="s">
        <v>10</v>
      </c>
      <c r="D28" s="31"/>
    </row>
    <row r="29" spans="1:4" s="19" customFormat="1" ht="42.6" customHeight="1">
      <c r="A29" s="33">
        <v>8</v>
      </c>
      <c r="B29" s="30" t="s">
        <v>27</v>
      </c>
      <c r="C29" s="32" t="s">
        <v>10</v>
      </c>
      <c r="D29" s="31"/>
    </row>
    <row r="30" spans="1:4" s="19" customFormat="1" ht="42.6" customHeight="1">
      <c r="A30" s="25">
        <v>9</v>
      </c>
      <c r="B30" s="30" t="s">
        <v>284</v>
      </c>
      <c r="C30" s="32" t="s">
        <v>10</v>
      </c>
      <c r="D30" s="31"/>
    </row>
    <row r="31" spans="1:4" s="16" customFormat="1" ht="42.6" customHeight="1">
      <c r="A31" s="33">
        <v>10</v>
      </c>
      <c r="B31" s="9" t="s">
        <v>303</v>
      </c>
      <c r="C31" s="23" t="s">
        <v>10</v>
      </c>
      <c r="D31" s="10"/>
    </row>
    <row r="32" spans="1:4" s="16" customFormat="1" ht="34.200000000000003" customHeight="1">
      <c r="A32" s="25">
        <v>11</v>
      </c>
      <c r="B32" s="9" t="s">
        <v>304</v>
      </c>
      <c r="C32" s="23" t="s">
        <v>10</v>
      </c>
      <c r="D32" s="10"/>
    </row>
    <row r="33" spans="1:4" s="16" customFormat="1" ht="34.200000000000003" customHeight="1">
      <c r="A33" s="33">
        <v>12</v>
      </c>
      <c r="B33" s="9" t="s">
        <v>306</v>
      </c>
      <c r="C33" s="23" t="s">
        <v>10</v>
      </c>
      <c r="D33" s="10"/>
    </row>
    <row r="34" spans="1:4" s="16" customFormat="1" ht="34.200000000000003" customHeight="1">
      <c r="A34" s="25">
        <v>13</v>
      </c>
      <c r="B34" s="9" t="s">
        <v>310</v>
      </c>
      <c r="C34" s="23" t="s">
        <v>10</v>
      </c>
      <c r="D34" s="10"/>
    </row>
    <row r="35" spans="1:4" s="16" customFormat="1" ht="34.200000000000003" customHeight="1">
      <c r="A35" s="33">
        <v>14</v>
      </c>
      <c r="B35" s="9" t="s">
        <v>277</v>
      </c>
      <c r="C35" s="23" t="s">
        <v>10</v>
      </c>
      <c r="D35" s="10"/>
    </row>
    <row r="36" spans="1:4" s="16" customFormat="1" ht="35.4" customHeight="1">
      <c r="A36" s="25">
        <v>15</v>
      </c>
      <c r="B36" s="9" t="s">
        <v>317</v>
      </c>
      <c r="C36" s="23" t="s">
        <v>10</v>
      </c>
      <c r="D36" s="10"/>
    </row>
    <row r="37" spans="1:4" s="16" customFormat="1" ht="35.4" customHeight="1">
      <c r="A37" s="33">
        <v>16</v>
      </c>
      <c r="B37" s="9" t="s">
        <v>342</v>
      </c>
      <c r="C37" s="23" t="s">
        <v>10</v>
      </c>
      <c r="D37" s="10"/>
    </row>
    <row r="38" spans="1:4" s="16" customFormat="1" ht="35.4" customHeight="1">
      <c r="A38" s="25">
        <v>17</v>
      </c>
      <c r="B38" s="9" t="s">
        <v>346</v>
      </c>
      <c r="C38" s="23" t="s">
        <v>10</v>
      </c>
      <c r="D38" s="10"/>
    </row>
    <row r="39" spans="1:4" s="19" customFormat="1" ht="25.2" customHeight="1">
      <c r="A39" s="33">
        <v>18</v>
      </c>
      <c r="B39" s="30" t="s">
        <v>275</v>
      </c>
      <c r="C39" s="32" t="s">
        <v>10</v>
      </c>
      <c r="D39" s="31"/>
    </row>
    <row r="40" spans="1:4" s="19" customFormat="1" ht="22.8" customHeight="1">
      <c r="A40" s="25">
        <v>19</v>
      </c>
      <c r="B40" s="30" t="s">
        <v>257</v>
      </c>
      <c r="C40" s="32" t="s">
        <v>10</v>
      </c>
      <c r="D40" s="31"/>
    </row>
    <row r="41" spans="1:4" s="19" customFormat="1" ht="34.200000000000003" customHeight="1">
      <c r="A41" s="33">
        <v>20</v>
      </c>
      <c r="B41" s="30" t="s">
        <v>295</v>
      </c>
      <c r="C41" s="32" t="s">
        <v>10</v>
      </c>
      <c r="D41" s="31"/>
    </row>
    <row r="42" spans="1:4" s="16" customFormat="1" ht="34.200000000000003" customHeight="1">
      <c r="A42" s="25">
        <v>21</v>
      </c>
      <c r="B42" s="30" t="s">
        <v>296</v>
      </c>
      <c r="C42" s="32" t="s">
        <v>10</v>
      </c>
      <c r="D42" s="10"/>
    </row>
    <row r="43" spans="1:4" s="16" customFormat="1" ht="25.2" customHeight="1">
      <c r="A43" s="33">
        <v>22</v>
      </c>
      <c r="B43" s="9" t="s">
        <v>263</v>
      </c>
      <c r="C43" s="23" t="s">
        <v>10</v>
      </c>
      <c r="D43" s="10"/>
    </row>
    <row r="44" spans="1:4" s="16" customFormat="1" ht="25.2" customHeight="1">
      <c r="A44" s="25">
        <v>23</v>
      </c>
      <c r="B44" s="9" t="s">
        <v>153</v>
      </c>
      <c r="C44" s="23" t="s">
        <v>10</v>
      </c>
      <c r="D44" s="10"/>
    </row>
    <row r="45" spans="1:4" s="16" customFormat="1" ht="25.2" customHeight="1">
      <c r="A45" s="33">
        <v>24</v>
      </c>
      <c r="B45" s="9" t="s">
        <v>279</v>
      </c>
      <c r="C45" s="23" t="s">
        <v>10</v>
      </c>
      <c r="D45" s="10"/>
    </row>
    <row r="46" spans="1:4" s="16" customFormat="1" ht="25.2" customHeight="1">
      <c r="A46" s="25">
        <v>25</v>
      </c>
      <c r="B46" s="9" t="s">
        <v>272</v>
      </c>
      <c r="C46" s="23" t="s">
        <v>10</v>
      </c>
      <c r="D46" s="10"/>
    </row>
    <row r="47" spans="1:4" s="24" customFormat="1" ht="29.4" customHeight="1">
      <c r="A47" s="33">
        <v>26</v>
      </c>
      <c r="B47" s="9" t="s">
        <v>261</v>
      </c>
      <c r="C47" s="23" t="s">
        <v>10</v>
      </c>
      <c r="D47" s="23"/>
    </row>
    <row r="48" spans="1:4" s="16" customFormat="1" ht="25.2" customHeight="1">
      <c r="A48" s="25">
        <v>27</v>
      </c>
      <c r="B48" s="9" t="s">
        <v>264</v>
      </c>
      <c r="C48" s="23" t="s">
        <v>10</v>
      </c>
      <c r="D48" s="10"/>
    </row>
    <row r="49" spans="1:4" s="24" customFormat="1" ht="29.4" customHeight="1">
      <c r="A49" s="33">
        <v>28</v>
      </c>
      <c r="B49" s="9" t="s">
        <v>297</v>
      </c>
      <c r="C49" s="23" t="s">
        <v>10</v>
      </c>
      <c r="D49" s="23"/>
    </row>
    <row r="50" spans="1:4" s="16" customFormat="1" ht="25.2" customHeight="1">
      <c r="A50" s="25">
        <v>29</v>
      </c>
      <c r="B50" s="9" t="s">
        <v>282</v>
      </c>
      <c r="C50" s="23" t="s">
        <v>10</v>
      </c>
      <c r="D50" s="10"/>
    </row>
    <row r="51" spans="1:4" s="16" customFormat="1" ht="25.2" customHeight="1">
      <c r="A51" s="33">
        <v>30</v>
      </c>
      <c r="B51" s="9" t="s">
        <v>266</v>
      </c>
      <c r="C51" s="23" t="s">
        <v>10</v>
      </c>
      <c r="D51" s="10"/>
    </row>
    <row r="52" spans="1:4" s="16" customFormat="1" ht="25.2" customHeight="1">
      <c r="A52" s="25">
        <v>31</v>
      </c>
      <c r="B52" s="9" t="s">
        <v>298</v>
      </c>
      <c r="C52" s="23" t="s">
        <v>10</v>
      </c>
      <c r="D52" s="10"/>
    </row>
    <row r="53" spans="1:4" s="24" customFormat="1" ht="29.4" customHeight="1">
      <c r="A53" s="33">
        <v>32</v>
      </c>
      <c r="B53" s="9" t="s">
        <v>156</v>
      </c>
      <c r="C53" s="23" t="s">
        <v>10</v>
      </c>
      <c r="D53" s="23"/>
    </row>
    <row r="54" spans="1:4" s="16" customFormat="1" ht="25.2" customHeight="1">
      <c r="A54" s="25">
        <v>33</v>
      </c>
      <c r="B54" s="9" t="s">
        <v>259</v>
      </c>
      <c r="C54" s="23" t="s">
        <v>10</v>
      </c>
      <c r="D54" s="10"/>
    </row>
    <row r="55" spans="1:4" s="16" customFormat="1" ht="25.2" customHeight="1">
      <c r="A55" s="33">
        <v>34</v>
      </c>
      <c r="B55" s="9" t="s">
        <v>270</v>
      </c>
      <c r="C55" s="23" t="s">
        <v>10</v>
      </c>
      <c r="D55" s="10"/>
    </row>
    <row r="56" spans="1:4" s="16" customFormat="1" ht="25.8" customHeight="1">
      <c r="A56" s="33">
        <v>35</v>
      </c>
      <c r="B56" s="10" t="s">
        <v>262</v>
      </c>
      <c r="C56" s="23" t="s">
        <v>10</v>
      </c>
      <c r="D56" s="10"/>
    </row>
    <row r="57" spans="1:4" s="16" customFormat="1" ht="25.2" customHeight="1">
      <c r="A57" s="25">
        <v>36</v>
      </c>
      <c r="B57" s="9" t="s">
        <v>299</v>
      </c>
      <c r="C57" s="23" t="s">
        <v>10</v>
      </c>
      <c r="D57" s="10"/>
    </row>
    <row r="58" spans="1:4" s="16" customFormat="1" ht="25.2" customHeight="1">
      <c r="A58" s="33">
        <v>37</v>
      </c>
      <c r="B58" s="9" t="s">
        <v>255</v>
      </c>
      <c r="C58" s="23" t="s">
        <v>10</v>
      </c>
      <c r="D58" s="10"/>
    </row>
    <row r="59" spans="1:4" s="16" customFormat="1" ht="25.2" customHeight="1">
      <c r="A59" s="25">
        <v>38</v>
      </c>
      <c r="B59" s="9" t="s">
        <v>258</v>
      </c>
      <c r="C59" s="23" t="s">
        <v>10</v>
      </c>
      <c r="D59" s="10"/>
    </row>
    <row r="60" spans="1:4" s="16" customFormat="1" ht="25.2" customHeight="1">
      <c r="A60" s="33">
        <v>39</v>
      </c>
      <c r="B60" s="9" t="s">
        <v>300</v>
      </c>
      <c r="C60" s="23" t="s">
        <v>10</v>
      </c>
      <c r="D60" s="10"/>
    </row>
    <row r="61" spans="1:4" s="16" customFormat="1" ht="25.2" customHeight="1">
      <c r="A61" s="33">
        <v>40</v>
      </c>
      <c r="B61" s="9" t="s">
        <v>283</v>
      </c>
      <c r="C61" s="23" t="s">
        <v>10</v>
      </c>
      <c r="D61" s="10"/>
    </row>
    <row r="62" spans="1:4" s="16" customFormat="1" ht="34.200000000000003" customHeight="1">
      <c r="A62" s="25">
        <v>41</v>
      </c>
      <c r="B62" s="9" t="s">
        <v>301</v>
      </c>
      <c r="C62" s="23" t="s">
        <v>10</v>
      </c>
      <c r="D62" s="10"/>
    </row>
    <row r="63" spans="1:4" s="16" customFormat="1" ht="25.2" customHeight="1">
      <c r="A63" s="33">
        <v>42</v>
      </c>
      <c r="B63" s="9" t="s">
        <v>302</v>
      </c>
      <c r="C63" s="23" t="s">
        <v>10</v>
      </c>
      <c r="D63" s="10"/>
    </row>
    <row r="64" spans="1:4" s="16" customFormat="1" ht="25.2" customHeight="1">
      <c r="A64" s="25">
        <v>43</v>
      </c>
      <c r="B64" s="9" t="s">
        <v>305</v>
      </c>
      <c r="C64" s="23" t="s">
        <v>10</v>
      </c>
      <c r="D64" s="10"/>
    </row>
    <row r="65" spans="1:4" s="16" customFormat="1" ht="25.2" customHeight="1">
      <c r="A65" s="33">
        <v>44</v>
      </c>
      <c r="B65" s="9" t="s">
        <v>276</v>
      </c>
      <c r="C65" s="23" t="s">
        <v>10</v>
      </c>
      <c r="D65" s="10"/>
    </row>
    <row r="66" spans="1:4" s="16" customFormat="1" ht="25.2" customHeight="1">
      <c r="A66" s="33">
        <v>45</v>
      </c>
      <c r="B66" s="9" t="s">
        <v>307</v>
      </c>
      <c r="C66" s="23" t="s">
        <v>10</v>
      </c>
      <c r="D66" s="10"/>
    </row>
    <row r="67" spans="1:4" s="16" customFormat="1" ht="40.200000000000003" customHeight="1">
      <c r="A67" s="25">
        <v>46</v>
      </c>
      <c r="B67" s="9" t="s">
        <v>308</v>
      </c>
      <c r="C67" s="23" t="s">
        <v>10</v>
      </c>
      <c r="D67" s="10"/>
    </row>
    <row r="68" spans="1:4" s="16" customFormat="1" ht="25.2" customHeight="1">
      <c r="A68" s="33">
        <v>47</v>
      </c>
      <c r="B68" s="9" t="s">
        <v>150</v>
      </c>
      <c r="C68" s="23" t="s">
        <v>10</v>
      </c>
      <c r="D68" s="10"/>
    </row>
    <row r="69" spans="1:4" s="16" customFormat="1" ht="25.2" customHeight="1">
      <c r="A69" s="25">
        <v>48</v>
      </c>
      <c r="B69" s="9" t="s">
        <v>281</v>
      </c>
      <c r="C69" s="23" t="s">
        <v>10</v>
      </c>
      <c r="D69" s="10"/>
    </row>
    <row r="70" spans="1:4" s="16" customFormat="1" ht="25.2" customHeight="1">
      <c r="A70" s="33">
        <v>49</v>
      </c>
      <c r="B70" s="9" t="s">
        <v>254</v>
      </c>
      <c r="C70" s="23" t="s">
        <v>10</v>
      </c>
      <c r="D70" s="10"/>
    </row>
    <row r="71" spans="1:4" s="16" customFormat="1" ht="36" customHeight="1">
      <c r="A71" s="33">
        <v>50</v>
      </c>
      <c r="B71" s="9" t="s">
        <v>252</v>
      </c>
      <c r="C71" s="23" t="s">
        <v>10</v>
      </c>
      <c r="D71" s="10"/>
    </row>
    <row r="72" spans="1:4" s="16" customFormat="1" ht="25.2" customHeight="1">
      <c r="A72" s="25">
        <v>51</v>
      </c>
      <c r="B72" s="9" t="s">
        <v>273</v>
      </c>
      <c r="C72" s="23" t="s">
        <v>10</v>
      </c>
      <c r="D72" s="10"/>
    </row>
    <row r="73" spans="1:4" s="16" customFormat="1" ht="25.2" customHeight="1">
      <c r="A73" s="33">
        <v>52</v>
      </c>
      <c r="B73" s="9" t="s">
        <v>280</v>
      </c>
      <c r="C73" s="23" t="s">
        <v>10</v>
      </c>
      <c r="D73" s="10"/>
    </row>
    <row r="74" spans="1:4" s="16" customFormat="1" ht="25.2" customHeight="1">
      <c r="A74" s="25">
        <v>53</v>
      </c>
      <c r="B74" s="9" t="s">
        <v>278</v>
      </c>
      <c r="C74" s="23" t="s">
        <v>10</v>
      </c>
      <c r="D74" s="10"/>
    </row>
    <row r="75" spans="1:4" s="16" customFormat="1" ht="24.6" customHeight="1">
      <c r="A75" s="33">
        <v>54</v>
      </c>
      <c r="B75" s="9" t="s">
        <v>309</v>
      </c>
      <c r="C75" s="23" t="s">
        <v>10</v>
      </c>
      <c r="D75" s="10"/>
    </row>
    <row r="76" spans="1:4" s="16" customFormat="1" ht="25.2" customHeight="1">
      <c r="A76" s="33">
        <v>55</v>
      </c>
      <c r="B76" s="9" t="s">
        <v>253</v>
      </c>
      <c r="C76" s="23" t="s">
        <v>10</v>
      </c>
      <c r="D76" s="10"/>
    </row>
    <row r="77" spans="1:4" s="16" customFormat="1" ht="25.2" customHeight="1">
      <c r="A77" s="25">
        <v>56</v>
      </c>
      <c r="B77" s="9" t="s">
        <v>311</v>
      </c>
      <c r="C77" s="23" t="s">
        <v>10</v>
      </c>
      <c r="D77" s="10"/>
    </row>
    <row r="78" spans="1:4" s="16" customFormat="1" ht="25.2" customHeight="1">
      <c r="A78" s="33">
        <v>57</v>
      </c>
      <c r="B78" s="9" t="s">
        <v>265</v>
      </c>
      <c r="C78" s="23" t="s">
        <v>10</v>
      </c>
      <c r="D78" s="10"/>
    </row>
    <row r="79" spans="1:4" s="16" customFormat="1" ht="25.2" customHeight="1">
      <c r="A79" s="25">
        <v>58</v>
      </c>
      <c r="B79" s="9" t="s">
        <v>256</v>
      </c>
      <c r="C79" s="23" t="s">
        <v>10</v>
      </c>
      <c r="D79" s="10"/>
    </row>
    <row r="80" spans="1:4" s="16" customFormat="1" ht="25.2" customHeight="1">
      <c r="A80" s="33">
        <v>59</v>
      </c>
      <c r="B80" s="9" t="s">
        <v>348</v>
      </c>
      <c r="C80" s="23" t="s">
        <v>10</v>
      </c>
      <c r="D80" s="10"/>
    </row>
    <row r="81" spans="1:4" s="16" customFormat="1" ht="25.2" customHeight="1">
      <c r="A81" s="33">
        <v>60</v>
      </c>
      <c r="B81" s="9" t="s">
        <v>349</v>
      </c>
      <c r="C81" s="23" t="s">
        <v>10</v>
      </c>
      <c r="D81" s="10"/>
    </row>
    <row r="82" spans="1:4" s="16" customFormat="1" ht="25.2" customHeight="1">
      <c r="A82" s="25">
        <v>61</v>
      </c>
      <c r="B82" s="9" t="s">
        <v>350</v>
      </c>
      <c r="C82" s="23" t="s">
        <v>10</v>
      </c>
      <c r="D82" s="10"/>
    </row>
    <row r="83" spans="1:4" s="16" customFormat="1" ht="25.2" customHeight="1">
      <c r="A83" s="33">
        <v>62</v>
      </c>
      <c r="B83" s="9" t="s">
        <v>351</v>
      </c>
      <c r="C83" s="23" t="s">
        <v>10</v>
      </c>
      <c r="D83" s="10"/>
    </row>
    <row r="84" spans="1:4" s="16" customFormat="1" ht="25.2" customHeight="1">
      <c r="A84" s="25">
        <v>63</v>
      </c>
      <c r="B84" s="9" t="s">
        <v>352</v>
      </c>
      <c r="C84" s="23" t="s">
        <v>10</v>
      </c>
      <c r="D84" s="10"/>
    </row>
    <row r="85" spans="1:4" s="16" customFormat="1" ht="25.2" customHeight="1">
      <c r="A85" s="33">
        <v>64</v>
      </c>
      <c r="B85" s="9" t="s">
        <v>152</v>
      </c>
      <c r="C85" s="23" t="s">
        <v>10</v>
      </c>
      <c r="D85" s="10"/>
    </row>
    <row r="86" spans="1:4" s="16" customFormat="1" ht="25.2" customHeight="1">
      <c r="A86" s="33">
        <v>65</v>
      </c>
      <c r="B86" s="9" t="s">
        <v>353</v>
      </c>
      <c r="C86" s="23" t="s">
        <v>10</v>
      </c>
      <c r="D86" s="10"/>
    </row>
    <row r="87" spans="1:4" s="16" customFormat="1" ht="25.2" customHeight="1">
      <c r="A87" s="25">
        <v>66</v>
      </c>
      <c r="B87" s="9" t="s">
        <v>354</v>
      </c>
      <c r="C87" s="23" t="s">
        <v>10</v>
      </c>
      <c r="D87" s="10"/>
    </row>
    <row r="88" spans="1:4" s="16" customFormat="1" ht="25.2" customHeight="1">
      <c r="A88" s="33">
        <v>67</v>
      </c>
      <c r="B88" s="9" t="s">
        <v>274</v>
      </c>
      <c r="C88" s="23" t="s">
        <v>10</v>
      </c>
      <c r="D88" s="10"/>
    </row>
    <row r="89" spans="1:4" s="16" customFormat="1" ht="25.2" customHeight="1">
      <c r="A89" s="25">
        <v>68</v>
      </c>
      <c r="B89" s="9" t="s">
        <v>312</v>
      </c>
      <c r="C89" s="23" t="s">
        <v>10</v>
      </c>
      <c r="D89" s="10"/>
    </row>
    <row r="90" spans="1:4" s="16" customFormat="1" ht="25.2" customHeight="1">
      <c r="A90" s="33">
        <v>69</v>
      </c>
      <c r="B90" s="9" t="s">
        <v>313</v>
      </c>
      <c r="C90" s="23" t="s">
        <v>10</v>
      </c>
      <c r="D90" s="10"/>
    </row>
    <row r="91" spans="1:4" s="16" customFormat="1" ht="25.2" customHeight="1">
      <c r="A91" s="33">
        <v>70</v>
      </c>
      <c r="B91" s="9" t="s">
        <v>314</v>
      </c>
      <c r="C91" s="23" t="s">
        <v>10</v>
      </c>
      <c r="D91" s="10"/>
    </row>
    <row r="92" spans="1:4" s="16" customFormat="1" ht="25.2" customHeight="1">
      <c r="A92" s="25">
        <v>71</v>
      </c>
      <c r="B92" s="9" t="s">
        <v>260</v>
      </c>
      <c r="C92" s="23" t="s">
        <v>10</v>
      </c>
      <c r="D92" s="10"/>
    </row>
    <row r="93" spans="1:4" s="16" customFormat="1" ht="25.2" customHeight="1">
      <c r="A93" s="33">
        <v>72</v>
      </c>
      <c r="B93" s="9" t="s">
        <v>315</v>
      </c>
      <c r="C93" s="23" t="s">
        <v>10</v>
      </c>
      <c r="D93" s="10"/>
    </row>
    <row r="94" spans="1:4" s="16" customFormat="1" ht="25.2" customHeight="1">
      <c r="A94" s="25">
        <v>73</v>
      </c>
      <c r="B94" s="9" t="s">
        <v>271</v>
      </c>
      <c r="C94" s="23" t="s">
        <v>10</v>
      </c>
      <c r="D94" s="10"/>
    </row>
    <row r="95" spans="1:4" s="16" customFormat="1" ht="25.2" customHeight="1">
      <c r="A95" s="33">
        <v>74</v>
      </c>
      <c r="B95" s="9" t="s">
        <v>316</v>
      </c>
      <c r="C95" s="23" t="s">
        <v>10</v>
      </c>
      <c r="D95" s="10"/>
    </row>
    <row r="96" spans="1:4" s="16" customFormat="1" ht="25.2" customHeight="1">
      <c r="A96" s="33">
        <v>75</v>
      </c>
      <c r="B96" s="9" t="s">
        <v>318</v>
      </c>
      <c r="C96" s="23" t="s">
        <v>10</v>
      </c>
      <c r="D96" s="10"/>
    </row>
    <row r="97" spans="1:4" s="16" customFormat="1" ht="25.2" customHeight="1">
      <c r="A97" s="25">
        <v>76</v>
      </c>
      <c r="B97" s="9" t="s">
        <v>259</v>
      </c>
      <c r="C97" s="23" t="s">
        <v>10</v>
      </c>
      <c r="D97" s="10"/>
    </row>
    <row r="98" spans="1:4" s="16" customFormat="1" ht="25.2" customHeight="1">
      <c r="A98" s="33">
        <v>77</v>
      </c>
      <c r="B98" s="9" t="s">
        <v>332</v>
      </c>
      <c r="C98" s="23" t="s">
        <v>10</v>
      </c>
      <c r="D98" s="10"/>
    </row>
    <row r="99" spans="1:4" s="16" customFormat="1" ht="25.2" customHeight="1">
      <c r="A99" s="25">
        <v>78</v>
      </c>
      <c r="B99" s="9" t="s">
        <v>333</v>
      </c>
      <c r="C99" s="23" t="s">
        <v>10</v>
      </c>
      <c r="D99" s="10"/>
    </row>
    <row r="100" spans="1:4" s="16" customFormat="1" ht="25.2" customHeight="1">
      <c r="A100" s="25">
        <v>79</v>
      </c>
      <c r="B100" s="9" t="s">
        <v>144</v>
      </c>
      <c r="C100" s="23" t="s">
        <v>10</v>
      </c>
      <c r="D100" s="10"/>
    </row>
    <row r="101" spans="1:4" s="16" customFormat="1" ht="25.2" customHeight="1">
      <c r="A101" s="33">
        <v>80</v>
      </c>
      <c r="B101" s="9" t="s">
        <v>334</v>
      </c>
      <c r="C101" s="23" t="s">
        <v>10</v>
      </c>
      <c r="D101" s="10"/>
    </row>
    <row r="102" spans="1:4" s="16" customFormat="1" ht="25.2" customHeight="1">
      <c r="A102" s="25">
        <v>81</v>
      </c>
      <c r="B102" s="9" t="s">
        <v>335</v>
      </c>
      <c r="C102" s="23" t="s">
        <v>10</v>
      </c>
      <c r="D102" s="10"/>
    </row>
    <row r="103" spans="1:4" s="16" customFormat="1" ht="25.2" customHeight="1">
      <c r="A103" s="33">
        <v>82</v>
      </c>
      <c r="B103" s="9" t="s">
        <v>336</v>
      </c>
      <c r="C103" s="23" t="s">
        <v>10</v>
      </c>
      <c r="D103" s="10"/>
    </row>
    <row r="104" spans="1:4" s="16" customFormat="1" ht="25.2" customHeight="1">
      <c r="A104" s="33">
        <v>83</v>
      </c>
      <c r="B104" s="9" t="s">
        <v>337</v>
      </c>
      <c r="C104" s="23" t="s">
        <v>10</v>
      </c>
      <c r="D104" s="10"/>
    </row>
    <row r="105" spans="1:4" s="16" customFormat="1" ht="25.2" customHeight="1">
      <c r="A105" s="25">
        <v>84</v>
      </c>
      <c r="B105" s="9" t="s">
        <v>338</v>
      </c>
      <c r="C105" s="23" t="s">
        <v>10</v>
      </c>
      <c r="D105" s="10"/>
    </row>
    <row r="106" spans="1:4" s="16" customFormat="1" ht="25.2" customHeight="1">
      <c r="A106" s="33">
        <v>85</v>
      </c>
      <c r="B106" s="9" t="s">
        <v>339</v>
      </c>
      <c r="C106" s="23" t="s">
        <v>10</v>
      </c>
      <c r="D106" s="10"/>
    </row>
    <row r="107" spans="1:4" s="16" customFormat="1" ht="25.2" customHeight="1">
      <c r="A107" s="25">
        <v>86</v>
      </c>
      <c r="B107" s="9" t="s">
        <v>340</v>
      </c>
      <c r="C107" s="23" t="s">
        <v>10</v>
      </c>
      <c r="D107" s="10"/>
    </row>
    <row r="108" spans="1:4" s="16" customFormat="1" ht="25.2" customHeight="1">
      <c r="A108" s="25">
        <v>87</v>
      </c>
      <c r="B108" s="9" t="s">
        <v>355</v>
      </c>
      <c r="C108" s="23" t="s">
        <v>10</v>
      </c>
      <c r="D108" s="10"/>
    </row>
    <row r="109" spans="1:4" s="16" customFormat="1" ht="25.2" customHeight="1">
      <c r="A109" s="33">
        <v>88</v>
      </c>
      <c r="B109" s="9" t="s">
        <v>356</v>
      </c>
      <c r="C109" s="23" t="s">
        <v>10</v>
      </c>
      <c r="D109" s="10"/>
    </row>
    <row r="110" spans="1:4" s="16" customFormat="1" ht="25.2" customHeight="1">
      <c r="A110" s="25">
        <v>89</v>
      </c>
      <c r="B110" s="9" t="s">
        <v>357</v>
      </c>
      <c r="C110" s="23" t="s">
        <v>10</v>
      </c>
      <c r="D110" s="10"/>
    </row>
    <row r="111" spans="1:4" s="16" customFormat="1" ht="25.2" customHeight="1">
      <c r="A111" s="33">
        <v>90</v>
      </c>
      <c r="B111" s="9" t="s">
        <v>341</v>
      </c>
      <c r="C111" s="23" t="s">
        <v>10</v>
      </c>
      <c r="D111" s="10"/>
    </row>
    <row r="112" spans="1:4" s="16" customFormat="1" ht="39.6" customHeight="1">
      <c r="A112" s="33">
        <v>91</v>
      </c>
      <c r="B112" s="9" t="s">
        <v>343</v>
      </c>
      <c r="C112" s="23" t="s">
        <v>10</v>
      </c>
      <c r="D112" s="10"/>
    </row>
    <row r="113" spans="1:4" s="16" customFormat="1" ht="38.4" customHeight="1">
      <c r="A113" s="25">
        <v>92</v>
      </c>
      <c r="B113" s="9" t="s">
        <v>344</v>
      </c>
      <c r="C113" s="23" t="s">
        <v>10</v>
      </c>
      <c r="D113" s="10"/>
    </row>
    <row r="114" spans="1:4" s="16" customFormat="1" ht="25.2" customHeight="1">
      <c r="A114" s="33">
        <v>93</v>
      </c>
      <c r="B114" s="9" t="s">
        <v>345</v>
      </c>
      <c r="C114" s="23" t="s">
        <v>10</v>
      </c>
      <c r="D114" s="10"/>
    </row>
    <row r="115" spans="1:4" s="16" customFormat="1" ht="39.6" customHeight="1">
      <c r="A115" s="25">
        <v>94</v>
      </c>
      <c r="B115" s="9" t="s">
        <v>151</v>
      </c>
      <c r="C115" s="23" t="s">
        <v>10</v>
      </c>
      <c r="D115" s="10"/>
    </row>
    <row r="116" spans="1:4" s="16" customFormat="1" ht="25.2" customHeight="1">
      <c r="A116" s="25">
        <v>95</v>
      </c>
      <c r="B116" s="9" t="s">
        <v>147</v>
      </c>
      <c r="C116" s="23" t="s">
        <v>10</v>
      </c>
      <c r="D116" s="10"/>
    </row>
    <row r="117" spans="1:4" s="16" customFormat="1" ht="25.2" customHeight="1">
      <c r="A117" s="33">
        <v>96</v>
      </c>
      <c r="B117" s="9" t="s">
        <v>361</v>
      </c>
      <c r="C117" s="23" t="s">
        <v>10</v>
      </c>
      <c r="D117" s="10"/>
    </row>
    <row r="118" spans="1:4" s="16" customFormat="1" ht="25.2" customHeight="1">
      <c r="A118" s="25">
        <v>97</v>
      </c>
      <c r="B118" s="9" t="s">
        <v>362</v>
      </c>
      <c r="C118" s="23" t="s">
        <v>10</v>
      </c>
      <c r="D118" s="10"/>
    </row>
    <row r="119" spans="1:4" s="16" customFormat="1" ht="25.2" customHeight="1">
      <c r="A119" s="25">
        <v>98</v>
      </c>
      <c r="B119" s="9" t="s">
        <v>347</v>
      </c>
      <c r="C119" s="23" t="s">
        <v>10</v>
      </c>
      <c r="D119" s="10"/>
    </row>
  </sheetData>
  <mergeCells count="16">
    <mergeCell ref="C1:D1"/>
    <mergeCell ref="C2:D2"/>
    <mergeCell ref="C3:D3"/>
    <mergeCell ref="A7:D7"/>
    <mergeCell ref="B10:C10"/>
    <mergeCell ref="A4:D4"/>
    <mergeCell ref="A6:D6"/>
    <mergeCell ref="A1:B1"/>
    <mergeCell ref="A2:B2"/>
    <mergeCell ref="A19:A20"/>
    <mergeCell ref="D19:D20"/>
    <mergeCell ref="B19:B20"/>
    <mergeCell ref="B12:B13"/>
    <mergeCell ref="A12:A13"/>
    <mergeCell ref="A14:A16"/>
    <mergeCell ref="A17:A18"/>
  </mergeCells>
  <pageMargins left="0.55118110236220474" right="0.39370078740157483" top="0.51181102362204722" bottom="0.31496062992125984" header="0.31496062992125984" footer="0.31496062992125984"/>
  <pageSetup paperSize="9" scale="85" fitToHeight="0" orientation="landscape" r:id="rId1"/>
  <headerFooter>
    <oddHeader>Page &amp;P</oddHeader>
  </headerFooter>
  <rowBreaks count="1" manualBreakCount="1">
    <brk id="20"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150"/>
  <sheetViews>
    <sheetView workbookViewId="0">
      <pane xSplit="1" ySplit="3" topLeftCell="B68" activePane="bottomRight" state="frozen"/>
      <selection pane="topRight" activeCell="B1" sqref="B1"/>
      <selection pane="bottomLeft" activeCell="A4" sqref="A4"/>
      <selection pane="bottomRight" activeCell="B28" sqref="B28:B150"/>
    </sheetView>
  </sheetViews>
  <sheetFormatPr defaultRowHeight="13.8"/>
  <cols>
    <col min="1" max="1" width="6.3984375" style="3" customWidth="1"/>
    <col min="2" max="2" width="55.3984375" customWidth="1"/>
    <col min="3" max="3" width="16.8984375" customWidth="1"/>
    <col min="4" max="4" width="35.3984375" customWidth="1"/>
    <col min="5" max="5" width="18.3984375" customWidth="1"/>
    <col min="6" max="6" width="23.3984375" customWidth="1"/>
    <col min="8" max="8" width="27" customWidth="1"/>
  </cols>
  <sheetData>
    <row r="1" spans="1:6">
      <c r="A1" s="47" t="s">
        <v>177</v>
      </c>
      <c r="B1" s="47"/>
      <c r="C1" s="47"/>
      <c r="D1" s="47"/>
      <c r="E1" s="47"/>
      <c r="F1" s="47"/>
    </row>
    <row r="2" spans="1:6" s="5" customFormat="1" ht="27.6">
      <c r="A2" s="4" t="s">
        <v>31</v>
      </c>
      <c r="B2" s="4" t="s">
        <v>32</v>
      </c>
      <c r="C2" s="4" t="s">
        <v>15</v>
      </c>
      <c r="D2" s="4" t="s">
        <v>33</v>
      </c>
      <c r="E2" s="4" t="s">
        <v>34</v>
      </c>
      <c r="F2" s="4" t="s">
        <v>239</v>
      </c>
    </row>
    <row r="3" spans="1:6" s="8" customFormat="1">
      <c r="A3" s="7"/>
      <c r="B3" s="7" t="s">
        <v>171</v>
      </c>
      <c r="C3" s="7">
        <f>COUNTIF(C4:C150,"x")</f>
        <v>63</v>
      </c>
      <c r="D3" s="7">
        <f>COUNTA(D4:D150)</f>
        <v>84</v>
      </c>
      <c r="E3" s="7">
        <f>COUNTA(E4:E150)</f>
        <v>20</v>
      </c>
      <c r="F3" s="7">
        <f>COUNTA(F4:F150)</f>
        <v>64</v>
      </c>
    </row>
    <row r="4" spans="1:6" hidden="1">
      <c r="A4" s="2">
        <v>1</v>
      </c>
      <c r="B4" s="1" t="s">
        <v>16</v>
      </c>
      <c r="C4" s="1" t="str">
        <f>IF(COUNTA(D4)=1,"","x")</f>
        <v/>
      </c>
      <c r="D4" s="1" t="s">
        <v>164</v>
      </c>
      <c r="E4" s="1" t="s">
        <v>29</v>
      </c>
      <c r="F4" s="1"/>
    </row>
    <row r="5" spans="1:6" hidden="1">
      <c r="A5" s="2">
        <v>2</v>
      </c>
      <c r="B5" s="1" t="s">
        <v>17</v>
      </c>
      <c r="C5" s="1" t="str">
        <f t="shared" ref="C5:C68" si="0">IF(COUNTA(D5)=1,"","x")</f>
        <v/>
      </c>
      <c r="D5" s="1" t="s">
        <v>240</v>
      </c>
      <c r="E5" s="1" t="s">
        <v>29</v>
      </c>
      <c r="F5" s="1"/>
    </row>
    <row r="6" spans="1:6" hidden="1">
      <c r="A6" s="2">
        <v>3</v>
      </c>
      <c r="B6" s="1" t="s">
        <v>18</v>
      </c>
      <c r="C6" s="1" t="str">
        <f t="shared" si="0"/>
        <v/>
      </c>
      <c r="D6" s="1" t="s">
        <v>243</v>
      </c>
      <c r="E6" s="1"/>
      <c r="F6" s="1" t="s">
        <v>29</v>
      </c>
    </row>
    <row r="7" spans="1:6" hidden="1">
      <c r="A7" s="2">
        <v>4</v>
      </c>
      <c r="B7" s="1" t="s">
        <v>28</v>
      </c>
      <c r="C7" s="1" t="str">
        <f t="shared" si="0"/>
        <v/>
      </c>
      <c r="D7" s="1" t="s">
        <v>165</v>
      </c>
      <c r="E7" s="1"/>
      <c r="F7" s="1" t="s">
        <v>29</v>
      </c>
    </row>
    <row r="8" spans="1:6" hidden="1">
      <c r="A8" s="2">
        <v>5</v>
      </c>
      <c r="B8" s="1" t="s">
        <v>5</v>
      </c>
      <c r="C8" s="1" t="str">
        <f t="shared" si="0"/>
        <v/>
      </c>
      <c r="D8" s="1" t="s">
        <v>166</v>
      </c>
      <c r="E8" s="1"/>
      <c r="F8" s="1" t="s">
        <v>29</v>
      </c>
    </row>
    <row r="9" spans="1:6" hidden="1">
      <c r="A9" s="2">
        <v>6</v>
      </c>
      <c r="B9" s="1" t="s">
        <v>8</v>
      </c>
      <c r="C9" s="1" t="str">
        <f t="shared" si="0"/>
        <v/>
      </c>
      <c r="D9" s="1" t="s">
        <v>167</v>
      </c>
      <c r="E9" s="1"/>
      <c r="F9" s="1" t="s">
        <v>29</v>
      </c>
    </row>
    <row r="10" spans="1:6" hidden="1">
      <c r="A10" s="2">
        <v>7</v>
      </c>
      <c r="B10" s="1" t="s">
        <v>9</v>
      </c>
      <c r="C10" s="1" t="str">
        <f t="shared" si="0"/>
        <v/>
      </c>
      <c r="D10" s="1" t="s">
        <v>168</v>
      </c>
      <c r="E10" s="1"/>
      <c r="F10" s="1" t="s">
        <v>29</v>
      </c>
    </row>
    <row r="11" spans="1:6" hidden="1">
      <c r="A11" s="2">
        <v>8</v>
      </c>
      <c r="B11" s="1" t="s">
        <v>11</v>
      </c>
      <c r="C11" s="1" t="str">
        <f t="shared" si="0"/>
        <v/>
      </c>
      <c r="D11" s="1" t="s">
        <v>169</v>
      </c>
      <c r="E11" s="1"/>
      <c r="F11" s="1" t="s">
        <v>29</v>
      </c>
    </row>
    <row r="12" spans="1:6" hidden="1">
      <c r="A12" s="2">
        <v>9</v>
      </c>
      <c r="B12" s="1" t="s">
        <v>12</v>
      </c>
      <c r="C12" s="1" t="str">
        <f t="shared" si="0"/>
        <v/>
      </c>
      <c r="D12" s="1" t="s">
        <v>172</v>
      </c>
      <c r="E12" s="1"/>
      <c r="F12" s="1" t="s">
        <v>29</v>
      </c>
    </row>
    <row r="13" spans="1:6" hidden="1">
      <c r="A13" s="2">
        <v>10</v>
      </c>
      <c r="B13" s="1" t="s">
        <v>174</v>
      </c>
      <c r="C13" s="1" t="str">
        <f t="shared" si="0"/>
        <v/>
      </c>
      <c r="D13" s="1" t="s">
        <v>173</v>
      </c>
      <c r="E13" s="1"/>
      <c r="F13" s="1" t="s">
        <v>29</v>
      </c>
    </row>
    <row r="14" spans="1:6" hidden="1">
      <c r="A14" s="2">
        <v>11</v>
      </c>
      <c r="B14" s="1" t="s">
        <v>13</v>
      </c>
      <c r="C14" s="1" t="str">
        <f t="shared" si="0"/>
        <v/>
      </c>
      <c r="D14" s="1" t="s">
        <v>242</v>
      </c>
      <c r="E14" s="1" t="s">
        <v>29</v>
      </c>
      <c r="F14" s="1"/>
    </row>
    <row r="15" spans="1:6" hidden="1">
      <c r="A15" s="2">
        <v>12</v>
      </c>
      <c r="B15" s="1" t="s">
        <v>14</v>
      </c>
      <c r="C15" s="1" t="str">
        <f t="shared" si="0"/>
        <v/>
      </c>
      <c r="D15" s="1" t="s">
        <v>241</v>
      </c>
      <c r="E15" s="1"/>
      <c r="F15" s="1" t="s">
        <v>29</v>
      </c>
    </row>
    <row r="16" spans="1:6" hidden="1">
      <c r="A16" s="2">
        <v>13</v>
      </c>
      <c r="B16" s="1" t="s">
        <v>6</v>
      </c>
      <c r="C16" s="1" t="str">
        <f t="shared" si="0"/>
        <v/>
      </c>
      <c r="D16" s="1" t="s">
        <v>170</v>
      </c>
      <c r="E16" s="1" t="s">
        <v>29</v>
      </c>
      <c r="F16" s="1"/>
    </row>
    <row r="17" spans="1:6">
      <c r="A17" s="2">
        <v>14</v>
      </c>
      <c r="B17" s="1" t="s">
        <v>19</v>
      </c>
      <c r="C17" s="1" t="str">
        <f t="shared" si="0"/>
        <v>x</v>
      </c>
      <c r="D17" s="1"/>
      <c r="E17" s="1"/>
      <c r="F17" s="1"/>
    </row>
    <row r="18" spans="1:6">
      <c r="A18" s="2">
        <v>15</v>
      </c>
      <c r="B18" s="1" t="s">
        <v>20</v>
      </c>
      <c r="C18" s="1" t="str">
        <f t="shared" si="0"/>
        <v>x</v>
      </c>
      <c r="D18" s="1"/>
      <c r="E18" s="1"/>
      <c r="F18" s="1"/>
    </row>
    <row r="19" spans="1:6" ht="15.75" customHeight="1">
      <c r="A19" s="2">
        <v>16</v>
      </c>
      <c r="B19" s="1" t="s">
        <v>30</v>
      </c>
      <c r="C19" s="1" t="str">
        <f t="shared" si="0"/>
        <v>x</v>
      </c>
      <c r="D19" s="1"/>
      <c r="E19" s="1"/>
      <c r="F19" s="1"/>
    </row>
    <row r="20" spans="1:6" ht="15.75" hidden="1" customHeight="1">
      <c r="A20" s="2">
        <v>17</v>
      </c>
      <c r="B20" s="1" t="s">
        <v>21</v>
      </c>
      <c r="C20" s="1" t="str">
        <f t="shared" si="0"/>
        <v/>
      </c>
      <c r="D20" s="1" t="s">
        <v>35</v>
      </c>
      <c r="E20" s="1" t="s">
        <v>29</v>
      </c>
      <c r="F20" s="1"/>
    </row>
    <row r="21" spans="1:6" ht="15.75" hidden="1" customHeight="1">
      <c r="A21" s="2">
        <v>18</v>
      </c>
      <c r="B21" s="1" t="s">
        <v>22</v>
      </c>
      <c r="C21" s="1" t="str">
        <f t="shared" si="0"/>
        <v/>
      </c>
      <c r="D21" s="1" t="s">
        <v>38</v>
      </c>
      <c r="E21" s="1" t="s">
        <v>29</v>
      </c>
      <c r="F21" s="1"/>
    </row>
    <row r="22" spans="1:6" hidden="1">
      <c r="A22" s="2">
        <v>19</v>
      </c>
      <c r="B22" s="1" t="s">
        <v>23</v>
      </c>
      <c r="C22" s="1" t="str">
        <f t="shared" si="0"/>
        <v/>
      </c>
      <c r="D22" s="1" t="s">
        <v>37</v>
      </c>
      <c r="E22" s="1"/>
      <c r="F22" s="1" t="s">
        <v>29</v>
      </c>
    </row>
    <row r="23" spans="1:6" ht="15.75" hidden="1" customHeight="1">
      <c r="A23" s="2">
        <v>20</v>
      </c>
      <c r="B23" s="1" t="s">
        <v>24</v>
      </c>
      <c r="C23" s="1" t="str">
        <f t="shared" si="0"/>
        <v/>
      </c>
      <c r="D23" s="1" t="s">
        <v>39</v>
      </c>
      <c r="E23" s="1" t="s">
        <v>29</v>
      </c>
      <c r="F23" s="1"/>
    </row>
    <row r="24" spans="1:6" ht="15.75" customHeight="1">
      <c r="A24" s="2">
        <v>21</v>
      </c>
      <c r="B24" s="1" t="s">
        <v>25</v>
      </c>
      <c r="C24" s="1" t="str">
        <f t="shared" si="0"/>
        <v>x</v>
      </c>
      <c r="D24" s="1"/>
      <c r="E24" s="1"/>
      <c r="F24" s="1"/>
    </row>
    <row r="25" spans="1:6" ht="15.75" hidden="1" customHeight="1">
      <c r="A25" s="2">
        <v>22</v>
      </c>
      <c r="B25" s="1" t="s">
        <v>26</v>
      </c>
      <c r="C25" s="1" t="str">
        <f t="shared" si="0"/>
        <v/>
      </c>
      <c r="D25" s="1" t="s">
        <v>245</v>
      </c>
      <c r="E25" s="1" t="s">
        <v>29</v>
      </c>
      <c r="F25" s="1"/>
    </row>
    <row r="26" spans="1:6" ht="15.75" hidden="1" customHeight="1">
      <c r="A26" s="2">
        <v>23</v>
      </c>
      <c r="B26" s="1" t="s">
        <v>27</v>
      </c>
      <c r="C26" s="1" t="str">
        <f t="shared" si="0"/>
        <v/>
      </c>
      <c r="D26" s="1" t="s">
        <v>36</v>
      </c>
      <c r="E26" s="1" t="s">
        <v>29</v>
      </c>
      <c r="F26" s="1"/>
    </row>
    <row r="27" spans="1:6" hidden="1">
      <c r="A27" s="2">
        <v>24</v>
      </c>
      <c r="B27" s="6" t="s">
        <v>95</v>
      </c>
      <c r="C27" s="1" t="str">
        <f t="shared" si="0"/>
        <v/>
      </c>
      <c r="D27" s="6" t="s">
        <v>175</v>
      </c>
      <c r="E27" s="6"/>
      <c r="F27" s="6" t="s">
        <v>29</v>
      </c>
    </row>
    <row r="28" spans="1:6">
      <c r="A28" s="2">
        <v>25</v>
      </c>
      <c r="B28" s="6" t="s">
        <v>114</v>
      </c>
      <c r="C28" s="1" t="str">
        <f t="shared" si="0"/>
        <v>x</v>
      </c>
      <c r="D28" s="6"/>
      <c r="E28" s="6"/>
      <c r="F28" s="6"/>
    </row>
    <row r="29" spans="1:6" hidden="1">
      <c r="A29" s="2">
        <v>26</v>
      </c>
      <c r="B29" s="6" t="s">
        <v>59</v>
      </c>
      <c r="C29" s="1" t="str">
        <f t="shared" si="0"/>
        <v/>
      </c>
      <c r="D29" s="6" t="s">
        <v>176</v>
      </c>
      <c r="E29" s="6"/>
      <c r="F29" s="6" t="s">
        <v>29</v>
      </c>
    </row>
    <row r="30" spans="1:6" hidden="1">
      <c r="A30" s="2">
        <v>27</v>
      </c>
      <c r="B30" s="6" t="s">
        <v>137</v>
      </c>
      <c r="C30" s="1" t="str">
        <f t="shared" si="0"/>
        <v/>
      </c>
      <c r="D30" s="6" t="s">
        <v>201</v>
      </c>
      <c r="E30" s="6"/>
      <c r="F30" s="6" t="s">
        <v>29</v>
      </c>
    </row>
    <row r="31" spans="1:6" hidden="1">
      <c r="A31" s="2">
        <v>28</v>
      </c>
      <c r="B31" s="6" t="s">
        <v>107</v>
      </c>
      <c r="C31" s="1" t="str">
        <f t="shared" si="0"/>
        <v/>
      </c>
      <c r="D31" s="6" t="s">
        <v>202</v>
      </c>
      <c r="E31" s="6"/>
      <c r="F31" s="6" t="s">
        <v>29</v>
      </c>
    </row>
    <row r="32" spans="1:6" hidden="1">
      <c r="A32" s="2">
        <v>29</v>
      </c>
      <c r="B32" s="6" t="s">
        <v>121</v>
      </c>
      <c r="C32" s="1" t="str">
        <f t="shared" si="0"/>
        <v/>
      </c>
      <c r="D32" s="6" t="s">
        <v>244</v>
      </c>
      <c r="E32" s="6"/>
      <c r="F32" s="6" t="s">
        <v>29</v>
      </c>
    </row>
    <row r="33" spans="1:6">
      <c r="A33" s="2">
        <v>30</v>
      </c>
      <c r="B33" s="6" t="s">
        <v>120</v>
      </c>
      <c r="C33" s="1" t="str">
        <f t="shared" si="0"/>
        <v>x</v>
      </c>
      <c r="D33" s="6"/>
      <c r="E33" s="6"/>
      <c r="F33" s="6"/>
    </row>
    <row r="34" spans="1:6">
      <c r="A34" s="2">
        <v>31</v>
      </c>
      <c r="B34" s="6" t="s">
        <v>127</v>
      </c>
      <c r="C34" s="1" t="str">
        <f t="shared" si="0"/>
        <v>x</v>
      </c>
      <c r="D34" s="6"/>
      <c r="E34" s="6"/>
      <c r="F34" s="6"/>
    </row>
    <row r="35" spans="1:6">
      <c r="A35" s="2">
        <v>32</v>
      </c>
      <c r="B35" s="6" t="s">
        <v>43</v>
      </c>
      <c r="C35" s="1" t="str">
        <f t="shared" si="0"/>
        <v>x</v>
      </c>
      <c r="D35" s="6"/>
      <c r="E35" s="6"/>
      <c r="F35" s="6"/>
    </row>
    <row r="36" spans="1:6" hidden="1">
      <c r="A36" s="2">
        <v>33</v>
      </c>
      <c r="B36" s="6" t="s">
        <v>76</v>
      </c>
      <c r="C36" s="1" t="str">
        <f t="shared" si="0"/>
        <v/>
      </c>
      <c r="D36" s="6" t="s">
        <v>203</v>
      </c>
      <c r="E36" s="6"/>
      <c r="F36" s="6" t="s">
        <v>29</v>
      </c>
    </row>
    <row r="37" spans="1:6">
      <c r="A37" s="2">
        <v>34</v>
      </c>
      <c r="B37" s="6" t="s">
        <v>62</v>
      </c>
      <c r="C37" s="1" t="str">
        <f t="shared" si="0"/>
        <v>x</v>
      </c>
      <c r="D37" s="6"/>
      <c r="E37" s="6"/>
      <c r="F37" s="6"/>
    </row>
    <row r="38" spans="1:6" hidden="1">
      <c r="A38" s="2">
        <v>35</v>
      </c>
      <c r="B38" s="6" t="s">
        <v>101</v>
      </c>
      <c r="C38" s="1" t="str">
        <f t="shared" si="0"/>
        <v/>
      </c>
      <c r="D38" s="6" t="s">
        <v>204</v>
      </c>
      <c r="E38" s="6"/>
      <c r="F38" s="6" t="s">
        <v>29</v>
      </c>
    </row>
    <row r="39" spans="1:6">
      <c r="A39" s="2">
        <v>36</v>
      </c>
      <c r="B39" s="6" t="s">
        <v>152</v>
      </c>
      <c r="C39" s="1" t="str">
        <f t="shared" si="0"/>
        <v>x</v>
      </c>
      <c r="D39" s="6"/>
      <c r="E39" s="6"/>
      <c r="F39" s="6"/>
    </row>
    <row r="40" spans="1:6">
      <c r="A40" s="2">
        <v>37</v>
      </c>
      <c r="B40" s="6" t="s">
        <v>44</v>
      </c>
      <c r="C40" s="1" t="str">
        <f t="shared" si="0"/>
        <v>x</v>
      </c>
      <c r="D40" s="6"/>
      <c r="E40" s="6"/>
      <c r="F40" s="6"/>
    </row>
    <row r="41" spans="1:6" hidden="1">
      <c r="A41" s="2">
        <v>38</v>
      </c>
      <c r="B41" s="6" t="s">
        <v>52</v>
      </c>
      <c r="C41" s="1" t="str">
        <f t="shared" si="0"/>
        <v/>
      </c>
      <c r="D41" s="6" t="s">
        <v>205</v>
      </c>
      <c r="E41" s="6" t="s">
        <v>29</v>
      </c>
      <c r="F41" s="6"/>
    </row>
    <row r="42" spans="1:6" hidden="1">
      <c r="A42" s="2">
        <v>39</v>
      </c>
      <c r="B42" s="6" t="s">
        <v>98</v>
      </c>
      <c r="C42" s="1" t="str">
        <f t="shared" si="0"/>
        <v/>
      </c>
      <c r="D42" s="6" t="s">
        <v>206</v>
      </c>
      <c r="E42" s="6"/>
      <c r="F42" s="6" t="s">
        <v>29</v>
      </c>
    </row>
    <row r="43" spans="1:6">
      <c r="A43" s="2">
        <v>40</v>
      </c>
      <c r="B43" s="6" t="s">
        <v>118</v>
      </c>
      <c r="C43" s="1" t="str">
        <f t="shared" si="0"/>
        <v>x</v>
      </c>
      <c r="D43" s="6"/>
      <c r="E43" s="6"/>
      <c r="F43" s="6"/>
    </row>
    <row r="44" spans="1:6" hidden="1">
      <c r="A44" s="2">
        <v>41</v>
      </c>
      <c r="B44" s="6" t="s">
        <v>82</v>
      </c>
      <c r="C44" s="1" t="str">
        <f t="shared" si="0"/>
        <v/>
      </c>
      <c r="D44" s="6" t="s">
        <v>207</v>
      </c>
      <c r="E44" s="6"/>
      <c r="F44" s="6" t="s">
        <v>29</v>
      </c>
    </row>
    <row r="45" spans="1:6" hidden="1">
      <c r="A45" s="2">
        <v>42</v>
      </c>
      <c r="B45" s="6" t="s">
        <v>84</v>
      </c>
      <c r="C45" s="1" t="str">
        <f t="shared" si="0"/>
        <v/>
      </c>
      <c r="D45" s="6" t="s">
        <v>208</v>
      </c>
      <c r="E45" s="6"/>
      <c r="F45" s="6" t="s">
        <v>29</v>
      </c>
    </row>
    <row r="46" spans="1:6" hidden="1">
      <c r="A46" s="2">
        <v>43</v>
      </c>
      <c r="B46" s="6" t="s">
        <v>124</v>
      </c>
      <c r="C46" s="1" t="str">
        <f t="shared" si="0"/>
        <v/>
      </c>
      <c r="D46" s="6" t="s">
        <v>209</v>
      </c>
      <c r="E46" s="6" t="s">
        <v>29</v>
      </c>
      <c r="F46" s="6"/>
    </row>
    <row r="47" spans="1:6">
      <c r="A47" s="2">
        <v>44</v>
      </c>
      <c r="B47" s="6" t="s">
        <v>106</v>
      </c>
      <c r="C47" s="1" t="str">
        <f t="shared" si="0"/>
        <v>x</v>
      </c>
      <c r="D47" s="6"/>
      <c r="E47" s="6"/>
      <c r="F47" s="6"/>
    </row>
    <row r="48" spans="1:6">
      <c r="A48" s="2">
        <v>45</v>
      </c>
      <c r="B48" s="6" t="s">
        <v>99</v>
      </c>
      <c r="C48" s="1" t="str">
        <f t="shared" si="0"/>
        <v>x</v>
      </c>
      <c r="D48" s="6"/>
      <c r="E48" s="6"/>
      <c r="F48" s="6"/>
    </row>
    <row r="49" spans="1:6">
      <c r="A49" s="2">
        <v>46</v>
      </c>
      <c r="B49" s="6" t="s">
        <v>154</v>
      </c>
      <c r="C49" s="1" t="str">
        <f t="shared" si="0"/>
        <v>x</v>
      </c>
      <c r="D49" s="6"/>
      <c r="E49" s="6"/>
      <c r="F49" s="6"/>
    </row>
    <row r="50" spans="1:6" hidden="1">
      <c r="A50" s="2">
        <v>47</v>
      </c>
      <c r="B50" s="6" t="s">
        <v>61</v>
      </c>
      <c r="C50" s="1" t="str">
        <f t="shared" si="0"/>
        <v/>
      </c>
      <c r="D50" s="6" t="s">
        <v>210</v>
      </c>
      <c r="E50" s="6"/>
      <c r="F50" s="6" t="s">
        <v>29</v>
      </c>
    </row>
    <row r="51" spans="1:6">
      <c r="A51" s="2">
        <v>48</v>
      </c>
      <c r="B51" s="6" t="s">
        <v>53</v>
      </c>
      <c r="C51" s="1" t="str">
        <f t="shared" si="0"/>
        <v>x</v>
      </c>
      <c r="D51" s="6"/>
      <c r="E51" s="6"/>
      <c r="F51" s="6"/>
    </row>
    <row r="52" spans="1:6" hidden="1">
      <c r="A52" s="2">
        <v>49</v>
      </c>
      <c r="B52" s="6" t="s">
        <v>135</v>
      </c>
      <c r="C52" s="1" t="str">
        <f t="shared" si="0"/>
        <v/>
      </c>
      <c r="D52" s="6" t="s">
        <v>178</v>
      </c>
      <c r="E52" s="6"/>
      <c r="F52" s="6" t="s">
        <v>29</v>
      </c>
    </row>
    <row r="53" spans="1:6">
      <c r="A53" s="2">
        <v>50</v>
      </c>
      <c r="B53" s="6" t="s">
        <v>132</v>
      </c>
      <c r="C53" s="1" t="str">
        <f t="shared" si="0"/>
        <v>x</v>
      </c>
      <c r="D53" s="6"/>
      <c r="E53" s="6"/>
      <c r="F53" s="6"/>
    </row>
    <row r="54" spans="1:6" hidden="1">
      <c r="A54" s="2">
        <v>51</v>
      </c>
      <c r="B54" s="6" t="s">
        <v>81</v>
      </c>
      <c r="C54" s="1" t="str">
        <f t="shared" si="0"/>
        <v/>
      </c>
      <c r="D54" s="6" t="s">
        <v>211</v>
      </c>
      <c r="E54" s="6"/>
      <c r="F54" s="6" t="s">
        <v>29</v>
      </c>
    </row>
    <row r="55" spans="1:6" hidden="1">
      <c r="A55" s="2">
        <v>52</v>
      </c>
      <c r="B55" s="6" t="s">
        <v>47</v>
      </c>
      <c r="C55" s="1" t="str">
        <f t="shared" si="0"/>
        <v/>
      </c>
      <c r="D55" s="6" t="s">
        <v>179</v>
      </c>
      <c r="E55" s="6"/>
      <c r="F55" s="6" t="s">
        <v>29</v>
      </c>
    </row>
    <row r="56" spans="1:6" hidden="1">
      <c r="A56" s="2">
        <v>53</v>
      </c>
      <c r="B56" s="6" t="s">
        <v>122</v>
      </c>
      <c r="C56" s="1" t="str">
        <f t="shared" si="0"/>
        <v/>
      </c>
      <c r="D56" s="6" t="s">
        <v>212</v>
      </c>
      <c r="E56" s="6"/>
      <c r="F56" s="6" t="s">
        <v>29</v>
      </c>
    </row>
    <row r="57" spans="1:6">
      <c r="A57" s="2">
        <v>54</v>
      </c>
      <c r="B57" s="6" t="s">
        <v>146</v>
      </c>
      <c r="C57" s="1" t="str">
        <f t="shared" si="0"/>
        <v>x</v>
      </c>
      <c r="D57" s="6"/>
      <c r="E57" s="6"/>
      <c r="F57" s="6"/>
    </row>
    <row r="58" spans="1:6">
      <c r="A58" s="2">
        <v>55</v>
      </c>
      <c r="B58" s="6" t="s">
        <v>65</v>
      </c>
      <c r="C58" s="1" t="str">
        <f t="shared" si="0"/>
        <v>x</v>
      </c>
      <c r="D58" s="6"/>
      <c r="E58" s="6"/>
      <c r="F58" s="6"/>
    </row>
    <row r="59" spans="1:6" hidden="1">
      <c r="A59" s="2">
        <v>56</v>
      </c>
      <c r="B59" s="6" t="s">
        <v>54</v>
      </c>
      <c r="C59" s="1" t="str">
        <f t="shared" si="0"/>
        <v/>
      </c>
      <c r="D59" s="6" t="s">
        <v>213</v>
      </c>
      <c r="E59" s="6"/>
      <c r="F59" s="6" t="s">
        <v>29</v>
      </c>
    </row>
    <row r="60" spans="1:6">
      <c r="A60" s="2">
        <v>57</v>
      </c>
      <c r="B60" s="6" t="s">
        <v>145</v>
      </c>
      <c r="C60" s="1" t="str">
        <f t="shared" si="0"/>
        <v>x</v>
      </c>
      <c r="D60" s="6"/>
      <c r="E60" s="6"/>
      <c r="F60" s="6"/>
    </row>
    <row r="61" spans="1:6" hidden="1">
      <c r="A61" s="2">
        <v>58</v>
      </c>
      <c r="B61" s="6" t="s">
        <v>56</v>
      </c>
      <c r="C61" s="1" t="str">
        <f t="shared" si="0"/>
        <v/>
      </c>
      <c r="D61" s="6" t="s">
        <v>214</v>
      </c>
      <c r="E61" s="6"/>
      <c r="F61" s="6" t="s">
        <v>29</v>
      </c>
    </row>
    <row r="62" spans="1:6" hidden="1">
      <c r="A62" s="2">
        <v>59</v>
      </c>
      <c r="B62" s="6" t="s">
        <v>91</v>
      </c>
      <c r="C62" s="1" t="str">
        <f t="shared" si="0"/>
        <v/>
      </c>
      <c r="D62" s="6" t="s">
        <v>215</v>
      </c>
      <c r="E62" s="6"/>
      <c r="F62" s="6" t="s">
        <v>29</v>
      </c>
    </row>
    <row r="63" spans="1:6" hidden="1">
      <c r="A63" s="2">
        <v>60</v>
      </c>
      <c r="B63" s="6" t="s">
        <v>143</v>
      </c>
      <c r="C63" s="1" t="str">
        <f t="shared" si="0"/>
        <v/>
      </c>
      <c r="D63" s="6" t="s">
        <v>180</v>
      </c>
      <c r="E63" s="6"/>
      <c r="F63" s="6" t="s">
        <v>29</v>
      </c>
    </row>
    <row r="64" spans="1:6" hidden="1">
      <c r="A64" s="2">
        <v>61</v>
      </c>
      <c r="B64" s="6" t="s">
        <v>110</v>
      </c>
      <c r="C64" s="1" t="str">
        <f t="shared" si="0"/>
        <v/>
      </c>
      <c r="D64" s="6" t="s">
        <v>181</v>
      </c>
      <c r="E64" s="6"/>
      <c r="F64" s="6" t="s">
        <v>29</v>
      </c>
    </row>
    <row r="65" spans="1:6">
      <c r="A65" s="2">
        <v>62</v>
      </c>
      <c r="B65" s="6" t="s">
        <v>41</v>
      </c>
      <c r="C65" s="1" t="str">
        <f t="shared" si="0"/>
        <v>x</v>
      </c>
      <c r="D65" s="6"/>
      <c r="E65" s="6"/>
      <c r="F65" s="6"/>
    </row>
    <row r="66" spans="1:6">
      <c r="A66" s="2">
        <v>63</v>
      </c>
      <c r="B66" s="6" t="s">
        <v>119</v>
      </c>
      <c r="C66" s="1" t="str">
        <f t="shared" si="0"/>
        <v>x</v>
      </c>
      <c r="D66" s="6"/>
      <c r="E66" s="6"/>
      <c r="F66" s="6"/>
    </row>
    <row r="67" spans="1:6">
      <c r="A67" s="2">
        <v>64</v>
      </c>
      <c r="B67" s="6" t="s">
        <v>113</v>
      </c>
      <c r="C67" s="1" t="str">
        <f t="shared" si="0"/>
        <v>x</v>
      </c>
      <c r="D67" s="6"/>
      <c r="E67" s="6"/>
      <c r="F67" s="6"/>
    </row>
    <row r="68" spans="1:6">
      <c r="A68" s="2">
        <v>65</v>
      </c>
      <c r="B68" s="6" t="s">
        <v>83</v>
      </c>
      <c r="C68" s="1" t="str">
        <f t="shared" si="0"/>
        <v>x</v>
      </c>
      <c r="D68" s="6"/>
      <c r="E68" s="6"/>
      <c r="F68" s="6"/>
    </row>
    <row r="69" spans="1:6" hidden="1">
      <c r="A69" s="2">
        <v>66</v>
      </c>
      <c r="B69" s="6" t="s">
        <v>87</v>
      </c>
      <c r="C69" s="1" t="str">
        <f t="shared" ref="C69:C132" si="1">IF(COUNTA(D69)=1,"","x")</f>
        <v/>
      </c>
      <c r="D69" s="6" t="s">
        <v>216</v>
      </c>
      <c r="E69" s="6"/>
      <c r="F69" s="6" t="s">
        <v>29</v>
      </c>
    </row>
    <row r="70" spans="1:6">
      <c r="A70" s="2">
        <v>67</v>
      </c>
      <c r="B70" s="6" t="s">
        <v>100</v>
      </c>
      <c r="C70" s="1" t="str">
        <f t="shared" si="1"/>
        <v>x</v>
      </c>
      <c r="D70" s="6"/>
      <c r="E70" s="6"/>
      <c r="F70" s="6"/>
    </row>
    <row r="71" spans="1:6">
      <c r="A71" s="2">
        <v>68</v>
      </c>
      <c r="B71" s="6" t="s">
        <v>70</v>
      </c>
      <c r="C71" s="1" t="str">
        <f t="shared" si="1"/>
        <v>x</v>
      </c>
      <c r="D71" s="6"/>
      <c r="E71" s="6"/>
      <c r="F71" s="6"/>
    </row>
    <row r="72" spans="1:6">
      <c r="A72" s="2">
        <v>69</v>
      </c>
      <c r="B72" s="6" t="s">
        <v>97</v>
      </c>
      <c r="C72" s="1" t="str">
        <f t="shared" si="1"/>
        <v>x</v>
      </c>
      <c r="D72" s="6"/>
      <c r="E72" s="6"/>
      <c r="F72" s="6"/>
    </row>
    <row r="73" spans="1:6" hidden="1">
      <c r="A73" s="2">
        <v>70</v>
      </c>
      <c r="B73" s="6" t="s">
        <v>90</v>
      </c>
      <c r="C73" s="1" t="str">
        <f t="shared" si="1"/>
        <v/>
      </c>
      <c r="D73" s="6" t="s">
        <v>182</v>
      </c>
      <c r="E73" s="6" t="s">
        <v>29</v>
      </c>
      <c r="F73" s="6"/>
    </row>
    <row r="74" spans="1:6" hidden="1">
      <c r="A74" s="2">
        <v>71</v>
      </c>
      <c r="B74" s="6" t="s">
        <v>108</v>
      </c>
      <c r="C74" s="1" t="str">
        <f t="shared" si="1"/>
        <v/>
      </c>
      <c r="D74" s="6" t="s">
        <v>183</v>
      </c>
      <c r="E74" s="6"/>
      <c r="F74" s="6" t="s">
        <v>29</v>
      </c>
    </row>
    <row r="75" spans="1:6">
      <c r="A75" s="2">
        <v>72</v>
      </c>
      <c r="B75" s="6" t="s">
        <v>42</v>
      </c>
      <c r="C75" s="1" t="str">
        <f t="shared" si="1"/>
        <v>x</v>
      </c>
      <c r="D75" s="6"/>
      <c r="E75" s="6"/>
      <c r="F75" s="6"/>
    </row>
    <row r="76" spans="1:6" hidden="1">
      <c r="A76" s="2">
        <v>73</v>
      </c>
      <c r="B76" s="6" t="s">
        <v>147</v>
      </c>
      <c r="C76" s="1" t="str">
        <f t="shared" si="1"/>
        <v/>
      </c>
      <c r="D76" s="6" t="s">
        <v>217</v>
      </c>
      <c r="E76" s="6"/>
      <c r="F76" s="6" t="s">
        <v>29</v>
      </c>
    </row>
    <row r="77" spans="1:6">
      <c r="A77" s="2">
        <v>74</v>
      </c>
      <c r="B77" s="6" t="s">
        <v>148</v>
      </c>
      <c r="C77" s="1" t="str">
        <f t="shared" si="1"/>
        <v>x</v>
      </c>
      <c r="D77" s="6"/>
      <c r="E77" s="6"/>
      <c r="F77" s="6"/>
    </row>
    <row r="78" spans="1:6">
      <c r="A78" s="2">
        <v>75</v>
      </c>
      <c r="B78" s="6" t="s">
        <v>74</v>
      </c>
      <c r="C78" s="1" t="str">
        <f t="shared" si="1"/>
        <v>x</v>
      </c>
      <c r="D78" s="6"/>
      <c r="E78" s="6"/>
      <c r="F78" s="6"/>
    </row>
    <row r="79" spans="1:6">
      <c r="A79" s="2">
        <v>76</v>
      </c>
      <c r="B79" s="6" t="s">
        <v>48</v>
      </c>
      <c r="C79" s="1" t="str">
        <f t="shared" si="1"/>
        <v>x</v>
      </c>
      <c r="D79" s="6"/>
      <c r="E79" s="6"/>
      <c r="F79" s="6"/>
    </row>
    <row r="80" spans="1:6" hidden="1">
      <c r="A80" s="2">
        <v>77</v>
      </c>
      <c r="B80" s="6" t="s">
        <v>141</v>
      </c>
      <c r="C80" s="1" t="str">
        <f t="shared" si="1"/>
        <v/>
      </c>
      <c r="D80" s="6" t="s">
        <v>218</v>
      </c>
      <c r="E80" s="6"/>
      <c r="F80" s="6" t="s">
        <v>29</v>
      </c>
    </row>
    <row r="81" spans="1:6">
      <c r="A81" s="2">
        <v>78</v>
      </c>
      <c r="B81" s="6" t="s">
        <v>133</v>
      </c>
      <c r="C81" s="1" t="str">
        <f t="shared" si="1"/>
        <v>x</v>
      </c>
      <c r="D81" s="6"/>
      <c r="E81" s="6"/>
      <c r="F81" s="6"/>
    </row>
    <row r="82" spans="1:6">
      <c r="A82" s="2">
        <v>79</v>
      </c>
      <c r="B82" s="6" t="s">
        <v>92</v>
      </c>
      <c r="C82" s="1" t="str">
        <f t="shared" si="1"/>
        <v>x</v>
      </c>
      <c r="D82" s="6"/>
      <c r="E82" s="6"/>
      <c r="F82" s="6"/>
    </row>
    <row r="83" spans="1:6">
      <c r="A83" s="2">
        <v>80</v>
      </c>
      <c r="B83" s="6" t="s">
        <v>102</v>
      </c>
      <c r="C83" s="1" t="str">
        <f t="shared" si="1"/>
        <v>x</v>
      </c>
      <c r="D83" s="6"/>
      <c r="E83" s="6"/>
      <c r="F83" s="6"/>
    </row>
    <row r="84" spans="1:6" hidden="1">
      <c r="A84" s="2">
        <v>81</v>
      </c>
      <c r="B84" s="6" t="s">
        <v>109</v>
      </c>
      <c r="C84" s="1" t="str">
        <f t="shared" si="1"/>
        <v/>
      </c>
      <c r="D84" s="6" t="s">
        <v>219</v>
      </c>
      <c r="E84" s="6" t="s">
        <v>29</v>
      </c>
      <c r="F84" s="6"/>
    </row>
    <row r="85" spans="1:6">
      <c r="A85" s="2">
        <v>82</v>
      </c>
      <c r="B85" s="6" t="s">
        <v>153</v>
      </c>
      <c r="C85" s="1" t="str">
        <f t="shared" si="1"/>
        <v>x</v>
      </c>
      <c r="D85" s="6"/>
      <c r="E85" s="6"/>
      <c r="F85" s="6"/>
    </row>
    <row r="86" spans="1:6">
      <c r="A86" s="2">
        <v>83</v>
      </c>
      <c r="B86" s="6" t="s">
        <v>72</v>
      </c>
      <c r="C86" s="1" t="str">
        <f t="shared" si="1"/>
        <v>x</v>
      </c>
      <c r="D86" s="6"/>
      <c r="E86" s="6"/>
      <c r="F86" s="6"/>
    </row>
    <row r="87" spans="1:6">
      <c r="A87" s="2">
        <v>84</v>
      </c>
      <c r="B87" s="6" t="s">
        <v>140</v>
      </c>
      <c r="C87" s="1" t="str">
        <f t="shared" si="1"/>
        <v>x</v>
      </c>
      <c r="D87" s="6"/>
      <c r="E87" s="6"/>
      <c r="F87" s="6"/>
    </row>
    <row r="88" spans="1:6">
      <c r="A88" s="2">
        <v>85</v>
      </c>
      <c r="B88" s="6" t="s">
        <v>138</v>
      </c>
      <c r="C88" s="1" t="str">
        <f t="shared" si="1"/>
        <v>x</v>
      </c>
      <c r="D88" s="6"/>
      <c r="E88" s="6"/>
      <c r="F88" s="6"/>
    </row>
    <row r="89" spans="1:6" hidden="1">
      <c r="A89" s="2">
        <v>86</v>
      </c>
      <c r="B89" s="6" t="s">
        <v>86</v>
      </c>
      <c r="C89" s="1" t="str">
        <f t="shared" si="1"/>
        <v/>
      </c>
      <c r="D89" s="6" t="s">
        <v>185</v>
      </c>
      <c r="E89" s="6"/>
      <c r="F89" s="6" t="s">
        <v>29</v>
      </c>
    </row>
    <row r="90" spans="1:6" hidden="1">
      <c r="A90" s="2">
        <v>87</v>
      </c>
      <c r="B90" s="6" t="s">
        <v>112</v>
      </c>
      <c r="C90" s="1" t="str">
        <f t="shared" si="1"/>
        <v/>
      </c>
      <c r="D90" s="6" t="s">
        <v>220</v>
      </c>
      <c r="E90" s="6" t="s">
        <v>29</v>
      </c>
      <c r="F90" s="6"/>
    </row>
    <row r="91" spans="1:6">
      <c r="A91" s="2">
        <v>88</v>
      </c>
      <c r="B91" s="6" t="s">
        <v>79</v>
      </c>
      <c r="C91" s="1" t="str">
        <f t="shared" si="1"/>
        <v>x</v>
      </c>
      <c r="D91" s="6"/>
      <c r="E91" s="6"/>
      <c r="F91" s="6"/>
    </row>
    <row r="92" spans="1:6" hidden="1">
      <c r="A92" s="2">
        <v>89</v>
      </c>
      <c r="B92" s="6" t="s">
        <v>60</v>
      </c>
      <c r="C92" s="1" t="str">
        <f t="shared" si="1"/>
        <v/>
      </c>
      <c r="D92" s="6" t="s">
        <v>221</v>
      </c>
      <c r="E92" s="6"/>
      <c r="F92" s="6" t="s">
        <v>29</v>
      </c>
    </row>
    <row r="93" spans="1:6" hidden="1">
      <c r="A93" s="2">
        <v>90</v>
      </c>
      <c r="B93" s="6" t="s">
        <v>103</v>
      </c>
      <c r="C93" s="1" t="str">
        <f t="shared" si="1"/>
        <v/>
      </c>
      <c r="D93" s="6" t="s">
        <v>186</v>
      </c>
      <c r="E93" s="6"/>
      <c r="F93" s="6" t="s">
        <v>29</v>
      </c>
    </row>
    <row r="94" spans="1:6">
      <c r="A94" s="2">
        <v>91</v>
      </c>
      <c r="B94" s="6" t="s">
        <v>129</v>
      </c>
      <c r="C94" s="1" t="str">
        <f t="shared" si="1"/>
        <v>x</v>
      </c>
      <c r="D94" s="6"/>
      <c r="E94" s="6"/>
      <c r="F94" s="6"/>
    </row>
    <row r="95" spans="1:6">
      <c r="A95" s="2">
        <v>92</v>
      </c>
      <c r="B95" s="6" t="s">
        <v>156</v>
      </c>
      <c r="C95" s="1" t="str">
        <f t="shared" si="1"/>
        <v>x</v>
      </c>
      <c r="D95" s="6"/>
      <c r="E95" s="6"/>
      <c r="F95" s="6"/>
    </row>
    <row r="96" spans="1:6">
      <c r="A96" s="2">
        <v>93</v>
      </c>
      <c r="B96" s="6" t="s">
        <v>85</v>
      </c>
      <c r="C96" s="1" t="str">
        <f t="shared" si="1"/>
        <v>x</v>
      </c>
      <c r="D96" s="6"/>
      <c r="E96" s="6"/>
      <c r="F96" s="6"/>
    </row>
    <row r="97" spans="1:6" hidden="1">
      <c r="A97" s="2">
        <v>94</v>
      </c>
      <c r="B97" s="6" t="s">
        <v>75</v>
      </c>
      <c r="C97" s="1" t="str">
        <f t="shared" si="1"/>
        <v/>
      </c>
      <c r="D97" s="6" t="s">
        <v>187</v>
      </c>
      <c r="E97" s="6"/>
      <c r="F97" s="6" t="s">
        <v>29</v>
      </c>
    </row>
    <row r="98" spans="1:6" hidden="1">
      <c r="A98" s="2">
        <v>95</v>
      </c>
      <c r="B98" s="6" t="s">
        <v>78</v>
      </c>
      <c r="C98" s="1" t="str">
        <f t="shared" si="1"/>
        <v/>
      </c>
      <c r="D98" s="6" t="s">
        <v>226</v>
      </c>
      <c r="E98" s="6" t="s">
        <v>29</v>
      </c>
      <c r="F98" s="6"/>
    </row>
    <row r="99" spans="1:6" hidden="1">
      <c r="A99" s="2">
        <v>96</v>
      </c>
      <c r="B99" s="6" t="s">
        <v>89</v>
      </c>
      <c r="C99" s="1" t="str">
        <f t="shared" si="1"/>
        <v/>
      </c>
      <c r="D99" s="6" t="s">
        <v>188</v>
      </c>
      <c r="E99" s="6"/>
      <c r="F99" s="6" t="s">
        <v>29</v>
      </c>
    </row>
    <row r="100" spans="1:6" hidden="1">
      <c r="A100" s="2">
        <v>97</v>
      </c>
      <c r="B100" s="6" t="s">
        <v>88</v>
      </c>
      <c r="C100" s="1" t="str">
        <f t="shared" si="1"/>
        <v/>
      </c>
      <c r="D100" s="6" t="s">
        <v>227</v>
      </c>
      <c r="E100" s="6"/>
      <c r="F100" s="6" t="s">
        <v>29</v>
      </c>
    </row>
    <row r="101" spans="1:6" hidden="1">
      <c r="A101" s="2">
        <v>98</v>
      </c>
      <c r="B101" s="6" t="s">
        <v>93</v>
      </c>
      <c r="C101" s="1" t="str">
        <f t="shared" si="1"/>
        <v/>
      </c>
      <c r="D101" s="6" t="s">
        <v>189</v>
      </c>
      <c r="E101" s="6"/>
      <c r="F101" s="6" t="s">
        <v>29</v>
      </c>
    </row>
    <row r="102" spans="1:6">
      <c r="A102" s="2">
        <v>99</v>
      </c>
      <c r="B102" s="6" t="s">
        <v>51</v>
      </c>
      <c r="C102" s="1" t="str">
        <f t="shared" si="1"/>
        <v>x</v>
      </c>
      <c r="D102" s="6"/>
      <c r="E102" s="6"/>
      <c r="F102" s="6"/>
    </row>
    <row r="103" spans="1:6">
      <c r="A103" s="2">
        <v>100</v>
      </c>
      <c r="B103" s="6" t="s">
        <v>68</v>
      </c>
      <c r="C103" s="1" t="str">
        <f t="shared" si="1"/>
        <v>x</v>
      </c>
      <c r="D103" s="6"/>
      <c r="E103" s="6"/>
      <c r="F103" s="6"/>
    </row>
    <row r="104" spans="1:6" hidden="1">
      <c r="A104" s="2">
        <v>101</v>
      </c>
      <c r="B104" s="6" t="s">
        <v>49</v>
      </c>
      <c r="C104" s="1" t="str">
        <f t="shared" si="1"/>
        <v/>
      </c>
      <c r="D104" s="6" t="s">
        <v>228</v>
      </c>
      <c r="E104" s="6"/>
      <c r="F104" s="6" t="s">
        <v>29</v>
      </c>
    </row>
    <row r="105" spans="1:6" hidden="1">
      <c r="A105" s="2">
        <v>102</v>
      </c>
      <c r="B105" s="6" t="s">
        <v>117</v>
      </c>
      <c r="C105" s="1" t="str">
        <f t="shared" si="1"/>
        <v/>
      </c>
      <c r="D105" s="6" t="s">
        <v>229</v>
      </c>
      <c r="E105" s="6"/>
      <c r="F105" s="6" t="s">
        <v>29</v>
      </c>
    </row>
    <row r="106" spans="1:6" hidden="1">
      <c r="A106" s="2">
        <v>103</v>
      </c>
      <c r="B106" s="6" t="s">
        <v>134</v>
      </c>
      <c r="C106" s="1" t="str">
        <f t="shared" si="1"/>
        <v/>
      </c>
      <c r="D106" s="6" t="s">
        <v>191</v>
      </c>
      <c r="E106" s="6" t="s">
        <v>29</v>
      </c>
      <c r="F106" s="6"/>
    </row>
    <row r="107" spans="1:6" hidden="1">
      <c r="A107" s="2">
        <v>104</v>
      </c>
      <c r="B107" s="6" t="s">
        <v>77</v>
      </c>
      <c r="C107" s="1" t="str">
        <f t="shared" si="1"/>
        <v/>
      </c>
      <c r="D107" s="6" t="s">
        <v>192</v>
      </c>
      <c r="E107" s="6"/>
      <c r="F107" s="6" t="s">
        <v>29</v>
      </c>
    </row>
    <row r="108" spans="1:6">
      <c r="A108" s="2">
        <v>105</v>
      </c>
      <c r="B108" s="6" t="s">
        <v>73</v>
      </c>
      <c r="C108" s="1" t="str">
        <f t="shared" si="1"/>
        <v>x</v>
      </c>
      <c r="D108" s="6"/>
      <c r="E108" s="6"/>
      <c r="F108" s="6"/>
    </row>
    <row r="109" spans="1:6" hidden="1">
      <c r="A109" s="2">
        <v>106</v>
      </c>
      <c r="B109" s="6" t="s">
        <v>130</v>
      </c>
      <c r="C109" s="1" t="str">
        <f t="shared" si="1"/>
        <v/>
      </c>
      <c r="D109" s="6" t="s">
        <v>230</v>
      </c>
      <c r="E109" s="6"/>
      <c r="F109" s="6" t="s">
        <v>29</v>
      </c>
    </row>
    <row r="110" spans="1:6" hidden="1">
      <c r="A110" s="2">
        <v>107</v>
      </c>
      <c r="B110" s="6" t="s">
        <v>155</v>
      </c>
      <c r="C110" s="1" t="str">
        <f t="shared" si="1"/>
        <v/>
      </c>
      <c r="D110" s="6" t="s">
        <v>231</v>
      </c>
      <c r="E110" s="6"/>
      <c r="F110" s="6" t="s">
        <v>29</v>
      </c>
    </row>
    <row r="111" spans="1:6">
      <c r="A111" s="2">
        <v>108</v>
      </c>
      <c r="B111" s="6" t="s">
        <v>125</v>
      </c>
      <c r="C111" s="1" t="str">
        <f t="shared" si="1"/>
        <v>x</v>
      </c>
      <c r="D111" s="6"/>
      <c r="E111" s="6"/>
      <c r="F111" s="6"/>
    </row>
    <row r="112" spans="1:6" hidden="1">
      <c r="A112" s="2">
        <v>109</v>
      </c>
      <c r="B112" s="6" t="s">
        <v>150</v>
      </c>
      <c r="C112" s="1" t="str">
        <f t="shared" si="1"/>
        <v/>
      </c>
      <c r="D112" s="6" t="s">
        <v>232</v>
      </c>
      <c r="E112" s="6"/>
      <c r="F112" s="6" t="s">
        <v>29</v>
      </c>
    </row>
    <row r="113" spans="1:6">
      <c r="A113" s="2">
        <v>110</v>
      </c>
      <c r="B113" s="6" t="s">
        <v>104</v>
      </c>
      <c r="C113" s="1" t="str">
        <f t="shared" si="1"/>
        <v>x</v>
      </c>
      <c r="D113" s="6"/>
      <c r="E113" s="6"/>
      <c r="F113" s="6"/>
    </row>
    <row r="114" spans="1:6">
      <c r="A114" s="2">
        <v>111</v>
      </c>
      <c r="B114" s="6" t="s">
        <v>67</v>
      </c>
      <c r="C114" s="1" t="str">
        <f t="shared" si="1"/>
        <v>x</v>
      </c>
      <c r="D114" s="6"/>
      <c r="E114" s="6"/>
      <c r="F114" s="6"/>
    </row>
    <row r="115" spans="1:6">
      <c r="A115" s="2">
        <v>112</v>
      </c>
      <c r="B115" s="6" t="s">
        <v>64</v>
      </c>
      <c r="C115" s="1" t="str">
        <f t="shared" si="1"/>
        <v>x</v>
      </c>
      <c r="D115" s="6"/>
      <c r="E115" s="6"/>
      <c r="F115" s="6"/>
    </row>
    <row r="116" spans="1:6">
      <c r="A116" s="2">
        <v>113</v>
      </c>
      <c r="B116" s="6" t="s">
        <v>63</v>
      </c>
      <c r="C116" s="1" t="str">
        <f t="shared" si="1"/>
        <v>x</v>
      </c>
      <c r="D116" s="6"/>
      <c r="E116" s="6"/>
      <c r="F116" s="6"/>
    </row>
    <row r="117" spans="1:6" hidden="1">
      <c r="A117" s="2">
        <v>114</v>
      </c>
      <c r="B117" s="6" t="s">
        <v>136</v>
      </c>
      <c r="C117" s="1" t="str">
        <f t="shared" si="1"/>
        <v/>
      </c>
      <c r="D117" s="6" t="s">
        <v>193</v>
      </c>
      <c r="E117" s="6"/>
      <c r="F117" s="6" t="s">
        <v>29</v>
      </c>
    </row>
    <row r="118" spans="1:6">
      <c r="A118" s="2">
        <v>115</v>
      </c>
      <c r="B118" s="6" t="s">
        <v>111</v>
      </c>
      <c r="C118" s="1" t="str">
        <f t="shared" si="1"/>
        <v>x</v>
      </c>
      <c r="D118" s="6"/>
      <c r="E118" s="6"/>
      <c r="F118" s="6"/>
    </row>
    <row r="119" spans="1:6">
      <c r="A119" s="2">
        <v>116</v>
      </c>
      <c r="B119" s="6" t="s">
        <v>94</v>
      </c>
      <c r="C119" s="1" t="str">
        <f t="shared" si="1"/>
        <v>x</v>
      </c>
      <c r="D119" s="6"/>
      <c r="E119" s="6"/>
      <c r="F119" s="6"/>
    </row>
    <row r="120" spans="1:6" hidden="1">
      <c r="A120" s="2">
        <v>117</v>
      </c>
      <c r="B120" s="6" t="s">
        <v>131</v>
      </c>
      <c r="C120" s="1" t="str">
        <f t="shared" si="1"/>
        <v/>
      </c>
      <c r="D120" s="6" t="s">
        <v>190</v>
      </c>
      <c r="E120" s="6"/>
      <c r="F120" s="6" t="s">
        <v>29</v>
      </c>
    </row>
    <row r="121" spans="1:6" hidden="1">
      <c r="A121" s="2">
        <v>118</v>
      </c>
      <c r="B121" s="6" t="s">
        <v>149</v>
      </c>
      <c r="C121" s="1" t="str">
        <f t="shared" si="1"/>
        <v/>
      </c>
      <c r="D121" s="6" t="s">
        <v>194</v>
      </c>
      <c r="E121" s="6" t="s">
        <v>29</v>
      </c>
      <c r="F121" s="6"/>
    </row>
    <row r="122" spans="1:6" hidden="1">
      <c r="A122" s="2">
        <v>119</v>
      </c>
      <c r="B122" s="6" t="s">
        <v>40</v>
      </c>
      <c r="C122" s="1" t="str">
        <f t="shared" si="1"/>
        <v/>
      </c>
      <c r="D122" s="6" t="s">
        <v>195</v>
      </c>
      <c r="E122" s="6"/>
      <c r="F122" s="6" t="s">
        <v>29</v>
      </c>
    </row>
    <row r="123" spans="1:6" hidden="1">
      <c r="A123" s="2">
        <v>120</v>
      </c>
      <c r="B123" s="6" t="s">
        <v>46</v>
      </c>
      <c r="C123" s="1" t="str">
        <f t="shared" si="1"/>
        <v/>
      </c>
      <c r="D123" s="6" t="s">
        <v>196</v>
      </c>
      <c r="E123" s="6"/>
      <c r="F123" s="6" t="s">
        <v>29</v>
      </c>
    </row>
    <row r="124" spans="1:6" hidden="1">
      <c r="A124" s="2">
        <v>121</v>
      </c>
      <c r="B124" s="6" t="s">
        <v>151</v>
      </c>
      <c r="C124" s="1" t="str">
        <f t="shared" si="1"/>
        <v/>
      </c>
      <c r="D124" s="6" t="s">
        <v>197</v>
      </c>
      <c r="E124" s="6" t="s">
        <v>29</v>
      </c>
      <c r="F124" s="6"/>
    </row>
    <row r="125" spans="1:6" hidden="1">
      <c r="A125" s="2">
        <v>122</v>
      </c>
      <c r="B125" s="6" t="s">
        <v>55</v>
      </c>
      <c r="C125" s="1" t="str">
        <f t="shared" si="1"/>
        <v/>
      </c>
      <c r="D125" s="6" t="s">
        <v>233</v>
      </c>
      <c r="E125" s="6"/>
      <c r="F125" s="6" t="s">
        <v>29</v>
      </c>
    </row>
    <row r="126" spans="1:6">
      <c r="A126" s="2">
        <v>123</v>
      </c>
      <c r="B126" s="6" t="s">
        <v>144</v>
      </c>
      <c r="C126" s="1" t="str">
        <f t="shared" si="1"/>
        <v>x</v>
      </c>
      <c r="D126" s="6"/>
      <c r="E126" s="6"/>
      <c r="F126" s="6"/>
    </row>
    <row r="127" spans="1:6" hidden="1">
      <c r="A127" s="2">
        <v>124</v>
      </c>
      <c r="B127" s="6" t="s">
        <v>66</v>
      </c>
      <c r="C127" s="1" t="str">
        <f t="shared" si="1"/>
        <v/>
      </c>
      <c r="D127" s="6" t="s">
        <v>207</v>
      </c>
      <c r="E127" s="6"/>
      <c r="F127" s="6" t="s">
        <v>29</v>
      </c>
    </row>
    <row r="128" spans="1:6">
      <c r="A128" s="2">
        <v>125</v>
      </c>
      <c r="B128" s="6" t="s">
        <v>142</v>
      </c>
      <c r="C128" s="1" t="str">
        <f t="shared" si="1"/>
        <v>x</v>
      </c>
      <c r="D128" s="6"/>
      <c r="E128" s="6"/>
      <c r="F128" s="6"/>
    </row>
    <row r="129" spans="1:6" hidden="1">
      <c r="A129" s="2">
        <v>126</v>
      </c>
      <c r="B129" s="6" t="s">
        <v>80</v>
      </c>
      <c r="C129" s="1" t="str">
        <f t="shared" si="1"/>
        <v/>
      </c>
      <c r="D129" s="6" t="s">
        <v>234</v>
      </c>
      <c r="E129" s="6"/>
      <c r="F129" s="6" t="s">
        <v>29</v>
      </c>
    </row>
    <row r="130" spans="1:6" hidden="1">
      <c r="A130" s="2">
        <v>127</v>
      </c>
      <c r="B130" s="6" t="s">
        <v>115</v>
      </c>
      <c r="C130" s="1" t="str">
        <f t="shared" si="1"/>
        <v/>
      </c>
      <c r="D130" s="6" t="s">
        <v>235</v>
      </c>
      <c r="E130" s="6" t="s">
        <v>29</v>
      </c>
      <c r="F130" s="6"/>
    </row>
    <row r="131" spans="1:6">
      <c r="A131" s="2">
        <v>128</v>
      </c>
      <c r="B131" s="6" t="s">
        <v>116</v>
      </c>
      <c r="C131" s="1" t="str">
        <f t="shared" si="1"/>
        <v>x</v>
      </c>
      <c r="D131" s="6"/>
      <c r="E131" s="6"/>
      <c r="F131" s="6"/>
    </row>
    <row r="132" spans="1:6">
      <c r="A132" s="2">
        <v>129</v>
      </c>
      <c r="B132" s="6" t="s">
        <v>123</v>
      </c>
      <c r="C132" s="1" t="str">
        <f t="shared" si="1"/>
        <v>x</v>
      </c>
      <c r="D132" s="6"/>
      <c r="E132" s="6"/>
      <c r="F132" s="6"/>
    </row>
    <row r="133" spans="1:6">
      <c r="A133" s="2">
        <v>130</v>
      </c>
      <c r="B133" s="6" t="s">
        <v>139</v>
      </c>
      <c r="C133" s="1" t="str">
        <f t="shared" ref="C133:C150" si="2">IF(COUNTA(D133)=1,"","x")</f>
        <v>x</v>
      </c>
      <c r="D133" s="6"/>
      <c r="E133" s="6"/>
      <c r="F133" s="6"/>
    </row>
    <row r="134" spans="1:6">
      <c r="A134" s="2">
        <v>131</v>
      </c>
      <c r="B134" s="6" t="s">
        <v>126</v>
      </c>
      <c r="C134" s="1" t="str">
        <f t="shared" si="2"/>
        <v>x</v>
      </c>
      <c r="D134" s="6"/>
      <c r="E134" s="6"/>
      <c r="F134" s="6"/>
    </row>
    <row r="135" spans="1:6">
      <c r="A135" s="2">
        <v>132</v>
      </c>
      <c r="B135" s="6" t="s">
        <v>69</v>
      </c>
      <c r="C135" s="1" t="str">
        <f t="shared" si="2"/>
        <v>x</v>
      </c>
      <c r="D135" s="6"/>
      <c r="E135" s="6"/>
      <c r="F135" s="6"/>
    </row>
    <row r="136" spans="1:6">
      <c r="A136" s="2">
        <v>133</v>
      </c>
      <c r="B136" s="6" t="s">
        <v>105</v>
      </c>
      <c r="C136" s="1" t="str">
        <f t="shared" si="2"/>
        <v>x</v>
      </c>
      <c r="D136" s="6"/>
      <c r="E136" s="6"/>
      <c r="F136" s="6"/>
    </row>
    <row r="137" spans="1:6" hidden="1">
      <c r="A137" s="2">
        <v>134</v>
      </c>
      <c r="B137" s="6" t="s">
        <v>45</v>
      </c>
      <c r="C137" s="1" t="str">
        <f t="shared" si="2"/>
        <v/>
      </c>
      <c r="D137" s="6" t="s">
        <v>236</v>
      </c>
      <c r="E137" s="6"/>
      <c r="F137" s="6" t="s">
        <v>29</v>
      </c>
    </row>
    <row r="138" spans="1:6" hidden="1">
      <c r="A138" s="2">
        <v>135</v>
      </c>
      <c r="B138" s="6" t="s">
        <v>50</v>
      </c>
      <c r="C138" s="1" t="str">
        <f t="shared" si="2"/>
        <v/>
      </c>
      <c r="D138" s="6" t="s">
        <v>199</v>
      </c>
      <c r="E138" s="6"/>
      <c r="F138" s="6" t="s">
        <v>29</v>
      </c>
    </row>
    <row r="139" spans="1:6" hidden="1">
      <c r="A139" s="2">
        <v>136</v>
      </c>
      <c r="B139" s="6" t="s">
        <v>96</v>
      </c>
      <c r="C139" s="1" t="str">
        <f t="shared" si="2"/>
        <v/>
      </c>
      <c r="D139" s="6" t="s">
        <v>237</v>
      </c>
      <c r="E139" s="6"/>
      <c r="F139" s="6" t="s">
        <v>29</v>
      </c>
    </row>
    <row r="140" spans="1:6" hidden="1">
      <c r="A140" s="2">
        <v>137</v>
      </c>
      <c r="B140" s="6" t="s">
        <v>57</v>
      </c>
      <c r="C140" s="1" t="str">
        <f t="shared" si="2"/>
        <v/>
      </c>
      <c r="D140" s="6" t="s">
        <v>198</v>
      </c>
      <c r="E140" s="6" t="s">
        <v>29</v>
      </c>
      <c r="F140" s="6"/>
    </row>
    <row r="141" spans="1:6" hidden="1">
      <c r="A141" s="2">
        <v>138</v>
      </c>
      <c r="B141" s="6" t="s">
        <v>58</v>
      </c>
      <c r="C141" s="1" t="str">
        <f t="shared" si="2"/>
        <v/>
      </c>
      <c r="D141" s="6" t="s">
        <v>200</v>
      </c>
      <c r="E141" s="6"/>
      <c r="F141" s="6" t="s">
        <v>29</v>
      </c>
    </row>
    <row r="142" spans="1:6">
      <c r="A142" s="2">
        <v>139</v>
      </c>
      <c r="B142" s="6" t="s">
        <v>71</v>
      </c>
      <c r="C142" s="1" t="str">
        <f t="shared" si="2"/>
        <v>x</v>
      </c>
      <c r="D142" s="6"/>
      <c r="E142" s="6"/>
      <c r="F142" s="6"/>
    </row>
    <row r="143" spans="1:6" hidden="1">
      <c r="A143" s="2">
        <v>140</v>
      </c>
      <c r="B143" s="6" t="s">
        <v>128</v>
      </c>
      <c r="C143" s="1" t="str">
        <f t="shared" si="2"/>
        <v/>
      </c>
      <c r="D143" s="6" t="s">
        <v>238</v>
      </c>
      <c r="E143" s="6"/>
      <c r="F143" s="6" t="s">
        <v>29</v>
      </c>
    </row>
    <row r="144" spans="1:6" hidden="1">
      <c r="A144" s="2">
        <v>141</v>
      </c>
      <c r="B144" s="6" t="s">
        <v>157</v>
      </c>
      <c r="C144" s="1" t="str">
        <f t="shared" si="2"/>
        <v/>
      </c>
      <c r="D144" s="6" t="s">
        <v>184</v>
      </c>
      <c r="E144" s="6"/>
      <c r="F144" s="6" t="s">
        <v>29</v>
      </c>
    </row>
    <row r="145" spans="1:6" hidden="1">
      <c r="A145" s="2">
        <v>142</v>
      </c>
      <c r="B145" s="6" t="s">
        <v>158</v>
      </c>
      <c r="C145" s="1" t="str">
        <f t="shared" si="2"/>
        <v/>
      </c>
      <c r="D145" s="6" t="s">
        <v>225</v>
      </c>
      <c r="E145" s="6"/>
      <c r="F145" s="6" t="s">
        <v>29</v>
      </c>
    </row>
    <row r="146" spans="1:6">
      <c r="A146" s="2">
        <v>143</v>
      </c>
      <c r="B146" s="6" t="s">
        <v>159</v>
      </c>
      <c r="C146" s="1" t="str">
        <f t="shared" si="2"/>
        <v>x</v>
      </c>
      <c r="D146" s="6"/>
      <c r="E146" s="6"/>
      <c r="F146" s="6"/>
    </row>
    <row r="147" spans="1:6" hidden="1">
      <c r="A147" s="2">
        <v>144</v>
      </c>
      <c r="B147" s="6" t="s">
        <v>160</v>
      </c>
      <c r="C147" s="1" t="str">
        <f t="shared" si="2"/>
        <v/>
      </c>
      <c r="D147" s="6" t="s">
        <v>222</v>
      </c>
      <c r="E147" s="6"/>
      <c r="F147" s="6" t="s">
        <v>29</v>
      </c>
    </row>
    <row r="148" spans="1:6" hidden="1">
      <c r="A148" s="2">
        <v>145</v>
      </c>
      <c r="B148" s="6" t="s">
        <v>161</v>
      </c>
      <c r="C148" s="1" t="str">
        <f t="shared" si="2"/>
        <v/>
      </c>
      <c r="D148" s="6" t="s">
        <v>223</v>
      </c>
      <c r="E148" s="6"/>
      <c r="F148" s="6" t="s">
        <v>29</v>
      </c>
    </row>
    <row r="149" spans="1:6" hidden="1">
      <c r="A149" s="2">
        <v>146</v>
      </c>
      <c r="B149" s="6" t="s">
        <v>162</v>
      </c>
      <c r="C149" s="1" t="str">
        <f t="shared" si="2"/>
        <v/>
      </c>
      <c r="D149" s="6" t="s">
        <v>224</v>
      </c>
      <c r="E149" s="6"/>
      <c r="F149" s="6" t="s">
        <v>29</v>
      </c>
    </row>
    <row r="150" spans="1:6">
      <c r="A150" s="2">
        <v>147</v>
      </c>
      <c r="B150" s="6" t="s">
        <v>163</v>
      </c>
      <c r="C150" s="1" t="str">
        <f t="shared" si="2"/>
        <v>x</v>
      </c>
      <c r="D150" s="6"/>
      <c r="E150" s="6"/>
      <c r="F150" s="6"/>
    </row>
  </sheetData>
  <autoFilter ref="A3:F150">
    <filterColumn colId="2">
      <customFilters>
        <customFilter operator="notEqual" val=" "/>
      </customFilters>
    </filterColumn>
  </autoFilter>
  <mergeCells count="1">
    <mergeCell ref="A1:F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Tổng hợp ý kiến</vt:lpstr>
      <vt:lpstr>Tổng hợp đơn vị</vt:lpstr>
      <vt:lpstr>'Tổng hợp ý kiến'!Print_Area</vt:lpstr>
      <vt:lpstr>'Tổng hợp ý kiến'!Print_Titles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Anh Tuấn</dc:creator>
  <cp:lastModifiedBy>Huyen</cp:lastModifiedBy>
  <cp:lastPrinted>2026-08-22T03:20:39Z</cp:lastPrinted>
  <dcterms:created xsi:type="dcterms:W3CDTF">2025-08-19T08:21:39Z</dcterms:created>
  <dcterms:modified xsi:type="dcterms:W3CDTF">2026-08-22T03:25:27Z</dcterms:modified>
</cp:coreProperties>
</file>