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HA GIANG 2-HA DC-2025\1.LAM VIEC\2025\4. BOI THUONG TDC\5. KHU DO THI PHU HUNG\Thông báo L2\"/>
    </mc:Choice>
  </mc:AlternateContent>
  <xr:revisionPtr revIDLastSave="0" documentId="13_ncr:1_{935C40C6-1091-49AB-9B72-D5CA9028B5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ờ 2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" l="1"/>
  <c r="H7" i="5"/>
  <c r="F30" i="5"/>
  <c r="H24" i="5"/>
  <c r="H25" i="5"/>
  <c r="H26" i="5"/>
  <c r="H27" i="5"/>
  <c r="H28" i="5"/>
  <c r="H29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6" i="5"/>
  <c r="H30" i="5" l="1"/>
</calcChain>
</file>

<file path=xl/sharedStrings.xml><?xml version="1.0" encoding="utf-8"?>
<sst xmlns="http://schemas.openxmlformats.org/spreadsheetml/2006/main" count="160" uniqueCount="61">
  <si>
    <t>SỐ THỬA, DIỆN TÍCH, CHỦ SỬ DỤNG ĐẤT</t>
  </si>
  <si>
    <t>STT</t>
  </si>
  <si>
    <t>Họ và tên</t>
  </si>
  <si>
    <t>Tờ bản đồ trích đo</t>
  </si>
  <si>
    <t>Tờ số</t>
  </si>
  <si>
    <t>Số thửa</t>
  </si>
  <si>
    <t>Loại đất</t>
  </si>
  <si>
    <t>Diện tích</t>
  </si>
  <si>
    <t>Tông tin liên hệ</t>
  </si>
  <si>
    <t>Địa chỉ</t>
  </si>
  <si>
    <t>Điện thoại</t>
  </si>
  <si>
    <t>Ghi chú</t>
  </si>
  <si>
    <t>Trịnh Hồng Hiếu</t>
  </si>
  <si>
    <t>DC7</t>
  </si>
  <si>
    <t>RSX</t>
  </si>
  <si>
    <t>Diện tích
 thu hồi</t>
  </si>
  <si>
    <t>Diện tích
 còn lại</t>
  </si>
  <si>
    <t>Tổng</t>
  </si>
  <si>
    <t>DC6</t>
  </si>
  <si>
    <t>Nguyễn Đức Ngà</t>
  </si>
  <si>
    <t>Đinh Văn Hiển</t>
  </si>
  <si>
    <t>Đinh Văn Thức</t>
  </si>
  <si>
    <t>0904750965</t>
  </si>
  <si>
    <t>0904818999</t>
  </si>
  <si>
    <t>Bến Hàn, An Châu, TP Hải Dương, tỉnh Hải Dương</t>
  </si>
  <si>
    <t>0913902968</t>
  </si>
  <si>
    <t>Phường Thành Đông, Thành phố Hải Phòng</t>
  </si>
  <si>
    <t>Khu Bến Hàn, thôn Trác Châu, phường thành đông TP Hải Phòng</t>
  </si>
  <si>
    <t>La Văn Cầu, xã Nam Sách,TP Hải Phòng</t>
  </si>
  <si>
    <t xml:space="preserve">                                                                                                                        BẢNG TỔNG HỢP                                                                                                                      </t>
  </si>
  <si>
    <t>Vương Đình Khương</t>
  </si>
  <si>
    <t>Lê Văn Năm</t>
  </si>
  <si>
    <t>Nguyễn Thị Cúc</t>
  </si>
  <si>
    <t>Đàm Minh Tân</t>
  </si>
  <si>
    <t>Nông Đình Thương</t>
  </si>
  <si>
    <t>Đàm Văn Phán</t>
  </si>
  <si>
    <t>Tổ 1 Minh Khai, Phường Hà Giang 2, tỉnh Tuyên Quang</t>
  </si>
  <si>
    <t>Tổ 3 Quang Trung, Phường Hà Giang 2, tỉnh Tuyên Quang</t>
  </si>
  <si>
    <t>Vi Quang Thàng</t>
  </si>
  <si>
    <t>Nguyễn Văn Thức</t>
  </si>
  <si>
    <t>Nguyễn Quốc On</t>
  </si>
  <si>
    <t>Tổ dân phố 22- Lâm Đồng - Phường Hà Giang 1, tỉnh Tuyên Quang</t>
  </si>
  <si>
    <t>Chưa được cấp GCN</t>
  </si>
  <si>
    <t>CR 322294</t>
  </si>
  <si>
    <t>BC 912085</t>
  </si>
  <si>
    <t>BC 912803</t>
  </si>
  <si>
    <t>AG 470298</t>
  </si>
  <si>
    <t>AO 815059</t>
  </si>
  <si>
    <t>AO 815034</t>
  </si>
  <si>
    <t>BB 049398</t>
  </si>
  <si>
    <t>BB 047344</t>
  </si>
  <si>
    <t>TSN</t>
  </si>
  <si>
    <t>Ghi chú:</t>
  </si>
  <si>
    <t>Tổng diện tích thu hồi</t>
  </si>
  <si>
    <t>299658,7 m2</t>
  </si>
  <si>
    <t>Đất rừng sản xuất</t>
  </si>
  <si>
    <t>Trong đó:</t>
  </si>
  <si>
    <t>: 299459,8 m2</t>
  </si>
  <si>
    <t>: 198,9 m2</t>
  </si>
  <si>
    <t>Đất nuôi trồng thuỷ sản</t>
  </si>
  <si>
    <t>(Kèm theo Thông báo số 127 /TB-UBND ngày 31 tháng 12 năm 2025 của UBND phường Hà Giang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</si>
</sst>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0" xfId="0" applyFont="1" applyFill="1"/>
    <xf numFmtId="2" fontId="6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2" fontId="5" fillId="0" borderId="0" xfId="0" applyNumberFormat="1" applyFont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4B8E-CAD3-44BB-B3AE-8F191A621A50}">
  <dimension ref="A1:M36"/>
  <sheetViews>
    <sheetView tabSelected="1" workbookViewId="0">
      <selection activeCell="M7" sqref="M7"/>
    </sheetView>
  </sheetViews>
  <sheetFormatPr defaultColWidth="8.85546875" defaultRowHeight="18.75" x14ac:dyDescent="0.3"/>
  <cols>
    <col min="1" max="1" width="6.28515625" style="1" bestFit="1" customWidth="1"/>
    <col min="2" max="2" width="19.42578125" style="1" customWidth="1"/>
    <col min="3" max="3" width="8.85546875" style="1" customWidth="1"/>
    <col min="4" max="4" width="14" style="1" customWidth="1"/>
    <col min="5" max="5" width="10.42578125" style="1" customWidth="1"/>
    <col min="6" max="8" width="14" style="7" customWidth="1"/>
    <col min="9" max="9" width="39.85546875" style="2" customWidth="1"/>
    <col min="10" max="10" width="14.28515625" style="1" bestFit="1" customWidth="1"/>
    <col min="11" max="11" width="21.5703125" style="7" customWidth="1"/>
    <col min="12" max="12" width="8.85546875" style="1"/>
    <col min="13" max="13" width="10.7109375" style="1" bestFit="1" customWidth="1"/>
    <col min="14" max="16384" width="8.85546875" style="1"/>
  </cols>
  <sheetData>
    <row r="1" spans="1:13" x14ac:dyDescent="0.3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19.5" customHeight="1" x14ac:dyDescent="0.3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s="14" customFormat="1" ht="24.95" customHeight="1" x14ac:dyDescent="0.25">
      <c r="A4" s="37" t="s">
        <v>1</v>
      </c>
      <c r="B4" s="37" t="s">
        <v>2</v>
      </c>
      <c r="C4" s="37" t="s">
        <v>3</v>
      </c>
      <c r="D4" s="37"/>
      <c r="E4" s="37"/>
      <c r="F4" s="37"/>
      <c r="G4" s="37"/>
      <c r="H4" s="37"/>
      <c r="I4" s="37" t="s">
        <v>8</v>
      </c>
      <c r="J4" s="37"/>
      <c r="K4" s="37" t="s">
        <v>11</v>
      </c>
    </row>
    <row r="5" spans="1:13" s="15" customFormat="1" ht="43.5" customHeight="1" x14ac:dyDescent="0.25">
      <c r="A5" s="37"/>
      <c r="B5" s="37"/>
      <c r="C5" s="3" t="s">
        <v>4</v>
      </c>
      <c r="D5" s="3" t="s">
        <v>5</v>
      </c>
      <c r="E5" s="3" t="s">
        <v>6</v>
      </c>
      <c r="F5" s="3" t="s">
        <v>7</v>
      </c>
      <c r="G5" s="4" t="s">
        <v>15</v>
      </c>
      <c r="H5" s="4" t="s">
        <v>16</v>
      </c>
      <c r="I5" s="4" t="s">
        <v>9</v>
      </c>
      <c r="J5" s="3" t="s">
        <v>10</v>
      </c>
      <c r="K5" s="37"/>
    </row>
    <row r="6" spans="1:13" s="16" customFormat="1" ht="36" customHeight="1" x14ac:dyDescent="0.25">
      <c r="A6" s="5">
        <v>1</v>
      </c>
      <c r="B6" s="8" t="s">
        <v>19</v>
      </c>
      <c r="C6" s="5" t="s">
        <v>18</v>
      </c>
      <c r="D6" s="5">
        <v>33</v>
      </c>
      <c r="E6" s="5" t="s">
        <v>14</v>
      </c>
      <c r="F6" s="21">
        <v>9532.6</v>
      </c>
      <c r="G6" s="21">
        <v>9532.6</v>
      </c>
      <c r="H6" s="21">
        <f>+F6-G6</f>
        <v>0</v>
      </c>
      <c r="I6" s="9" t="s">
        <v>28</v>
      </c>
      <c r="J6" s="10" t="s">
        <v>22</v>
      </c>
      <c r="K6" s="5" t="s">
        <v>43</v>
      </c>
    </row>
    <row r="7" spans="1:13" s="16" customFormat="1" ht="36" customHeight="1" x14ac:dyDescent="0.25">
      <c r="A7" s="5">
        <v>2</v>
      </c>
      <c r="B7" s="8" t="s">
        <v>19</v>
      </c>
      <c r="C7" s="5" t="s">
        <v>18</v>
      </c>
      <c r="D7" s="5">
        <v>35</v>
      </c>
      <c r="E7" s="5" t="s">
        <v>51</v>
      </c>
      <c r="F7" s="21">
        <v>235.5</v>
      </c>
      <c r="G7" s="21">
        <v>17.5</v>
      </c>
      <c r="H7" s="21">
        <f t="shared" ref="H7:H22" si="0">+F7-G7</f>
        <v>218</v>
      </c>
      <c r="I7" s="9" t="s">
        <v>28</v>
      </c>
      <c r="J7" s="10" t="s">
        <v>22</v>
      </c>
      <c r="K7" s="5" t="s">
        <v>44</v>
      </c>
      <c r="M7" s="26"/>
    </row>
    <row r="8" spans="1:13" s="16" customFormat="1" ht="36" customHeight="1" x14ac:dyDescent="0.25">
      <c r="A8" s="5">
        <v>3</v>
      </c>
      <c r="B8" s="8" t="s">
        <v>19</v>
      </c>
      <c r="C8" s="5" t="s">
        <v>18</v>
      </c>
      <c r="D8" s="5">
        <v>36</v>
      </c>
      <c r="E8" s="5" t="s">
        <v>51</v>
      </c>
      <c r="F8" s="21">
        <v>299.5</v>
      </c>
      <c r="G8" s="21">
        <v>181.4</v>
      </c>
      <c r="H8" s="21">
        <f t="shared" si="0"/>
        <v>118.1</v>
      </c>
      <c r="I8" s="9" t="s">
        <v>28</v>
      </c>
      <c r="J8" s="10" t="s">
        <v>22</v>
      </c>
      <c r="K8" s="5" t="s">
        <v>44</v>
      </c>
    </row>
    <row r="9" spans="1:13" s="16" customFormat="1" ht="36" customHeight="1" x14ac:dyDescent="0.25">
      <c r="A9" s="5">
        <v>4</v>
      </c>
      <c r="B9" s="8" t="s">
        <v>19</v>
      </c>
      <c r="C9" s="5" t="s">
        <v>18</v>
      </c>
      <c r="D9" s="5">
        <v>37</v>
      </c>
      <c r="E9" s="5" t="s">
        <v>14</v>
      </c>
      <c r="F9" s="21">
        <v>14012.2</v>
      </c>
      <c r="G9" s="21">
        <v>7699.3</v>
      </c>
      <c r="H9" s="21">
        <f t="shared" si="0"/>
        <v>6312.9000000000005</v>
      </c>
      <c r="I9" s="9" t="s">
        <v>28</v>
      </c>
      <c r="J9" s="10" t="s">
        <v>22</v>
      </c>
      <c r="K9" s="5" t="s">
        <v>44</v>
      </c>
    </row>
    <row r="10" spans="1:13" s="16" customFormat="1" ht="36" customHeight="1" x14ac:dyDescent="0.25">
      <c r="A10" s="5">
        <v>5</v>
      </c>
      <c r="B10" s="8" t="s">
        <v>20</v>
      </c>
      <c r="C10" s="5" t="s">
        <v>18</v>
      </c>
      <c r="D10" s="5">
        <v>38</v>
      </c>
      <c r="E10" s="5" t="s">
        <v>14</v>
      </c>
      <c r="F10" s="21">
        <v>14080.1</v>
      </c>
      <c r="G10" s="21">
        <v>12852.2</v>
      </c>
      <c r="H10" s="21">
        <f t="shared" si="0"/>
        <v>1227.8999999999996</v>
      </c>
      <c r="I10" s="9" t="s">
        <v>26</v>
      </c>
      <c r="J10" s="10" t="s">
        <v>23</v>
      </c>
      <c r="K10" s="5" t="s">
        <v>45</v>
      </c>
    </row>
    <row r="11" spans="1:13" s="16" customFormat="1" ht="36" customHeight="1" x14ac:dyDescent="0.25">
      <c r="A11" s="5">
        <v>6</v>
      </c>
      <c r="B11" s="8" t="s">
        <v>33</v>
      </c>
      <c r="C11" s="5" t="s">
        <v>18</v>
      </c>
      <c r="D11" s="5">
        <v>39</v>
      </c>
      <c r="E11" s="5" t="s">
        <v>14</v>
      </c>
      <c r="F11" s="21">
        <v>598.1</v>
      </c>
      <c r="G11" s="21">
        <v>598.1</v>
      </c>
      <c r="H11" s="21">
        <f t="shared" si="0"/>
        <v>0</v>
      </c>
      <c r="I11" s="6" t="s">
        <v>36</v>
      </c>
      <c r="J11" s="10"/>
      <c r="K11" s="17" t="s">
        <v>42</v>
      </c>
    </row>
    <row r="12" spans="1:13" s="16" customFormat="1" ht="36" customHeight="1" x14ac:dyDescent="0.25">
      <c r="A12" s="5">
        <v>7</v>
      </c>
      <c r="B12" s="8" t="s">
        <v>34</v>
      </c>
      <c r="C12" s="5" t="s">
        <v>18</v>
      </c>
      <c r="D12" s="5">
        <v>40</v>
      </c>
      <c r="E12" s="5" t="s">
        <v>14</v>
      </c>
      <c r="F12" s="21">
        <v>2052.8000000000002</v>
      </c>
      <c r="G12" s="21">
        <v>1101.0999999999999</v>
      </c>
      <c r="H12" s="21">
        <f t="shared" si="0"/>
        <v>951.70000000000027</v>
      </c>
      <c r="I12" s="6" t="s">
        <v>36</v>
      </c>
      <c r="J12" s="10"/>
      <c r="K12" s="17" t="s">
        <v>42</v>
      </c>
    </row>
    <row r="13" spans="1:13" s="16" customFormat="1" ht="36" customHeight="1" x14ac:dyDescent="0.25">
      <c r="A13" s="5">
        <v>8</v>
      </c>
      <c r="B13" s="8" t="s">
        <v>35</v>
      </c>
      <c r="C13" s="5" t="s">
        <v>18</v>
      </c>
      <c r="D13" s="5">
        <v>41</v>
      </c>
      <c r="E13" s="5" t="s">
        <v>14</v>
      </c>
      <c r="F13" s="21">
        <v>1810.8</v>
      </c>
      <c r="G13" s="21">
        <v>1810.8</v>
      </c>
      <c r="H13" s="21">
        <f t="shared" si="0"/>
        <v>0</v>
      </c>
      <c r="I13" s="6" t="s">
        <v>36</v>
      </c>
      <c r="J13" s="10"/>
      <c r="K13" s="17" t="s">
        <v>42</v>
      </c>
    </row>
    <row r="14" spans="1:13" s="16" customFormat="1" ht="36" customHeight="1" x14ac:dyDescent="0.25">
      <c r="A14" s="5">
        <v>9</v>
      </c>
      <c r="B14" s="8" t="s">
        <v>39</v>
      </c>
      <c r="C14" s="5" t="s">
        <v>18</v>
      </c>
      <c r="D14" s="5">
        <v>42</v>
      </c>
      <c r="E14" s="5" t="s">
        <v>14</v>
      </c>
      <c r="F14" s="21">
        <v>39.5</v>
      </c>
      <c r="G14" s="21">
        <v>39.5</v>
      </c>
      <c r="H14" s="21">
        <f t="shared" si="0"/>
        <v>0</v>
      </c>
      <c r="I14" s="11" t="s">
        <v>41</v>
      </c>
      <c r="J14" s="10" t="s">
        <v>22</v>
      </c>
      <c r="K14" s="17" t="s">
        <v>42</v>
      </c>
    </row>
    <row r="15" spans="1:13" s="16" customFormat="1" ht="36" customHeight="1" x14ac:dyDescent="0.25">
      <c r="A15" s="5">
        <v>10</v>
      </c>
      <c r="B15" s="8" t="s">
        <v>40</v>
      </c>
      <c r="C15" s="5" t="s">
        <v>18</v>
      </c>
      <c r="D15" s="5">
        <v>43</v>
      </c>
      <c r="E15" s="5" t="s">
        <v>14</v>
      </c>
      <c r="F15" s="21">
        <v>121.7</v>
      </c>
      <c r="G15" s="21">
        <v>121.7</v>
      </c>
      <c r="H15" s="21">
        <f t="shared" si="0"/>
        <v>0</v>
      </c>
      <c r="I15" s="11" t="s">
        <v>41</v>
      </c>
      <c r="J15" s="10" t="s">
        <v>22</v>
      </c>
      <c r="K15" s="17" t="s">
        <v>42</v>
      </c>
    </row>
    <row r="16" spans="1:13" s="16" customFormat="1" ht="36" customHeight="1" x14ac:dyDescent="0.25">
      <c r="A16" s="5">
        <v>11</v>
      </c>
      <c r="B16" s="8" t="s">
        <v>21</v>
      </c>
      <c r="C16" s="5" t="s">
        <v>18</v>
      </c>
      <c r="D16" s="5">
        <v>44</v>
      </c>
      <c r="E16" s="5" t="s">
        <v>14</v>
      </c>
      <c r="F16" s="21">
        <v>206087.1</v>
      </c>
      <c r="G16" s="21">
        <v>192759.5</v>
      </c>
      <c r="H16" s="21">
        <f t="shared" si="0"/>
        <v>13327.600000000006</v>
      </c>
      <c r="I16" s="11" t="s">
        <v>24</v>
      </c>
      <c r="J16" s="10" t="s">
        <v>25</v>
      </c>
      <c r="K16" s="5" t="s">
        <v>46</v>
      </c>
    </row>
    <row r="17" spans="1:13" s="16" customFormat="1" ht="36" customHeight="1" x14ac:dyDescent="0.25">
      <c r="A17" s="5">
        <v>12</v>
      </c>
      <c r="B17" s="8" t="s">
        <v>19</v>
      </c>
      <c r="C17" s="5" t="s">
        <v>18</v>
      </c>
      <c r="D17" s="5">
        <v>45</v>
      </c>
      <c r="E17" s="5" t="s">
        <v>14</v>
      </c>
      <c r="F17" s="21">
        <v>286.3</v>
      </c>
      <c r="G17" s="21">
        <v>286.3</v>
      </c>
      <c r="H17" s="21">
        <f t="shared" si="0"/>
        <v>0</v>
      </c>
      <c r="I17" s="9" t="s">
        <v>28</v>
      </c>
      <c r="J17" s="10" t="s">
        <v>22</v>
      </c>
      <c r="K17" s="5" t="s">
        <v>47</v>
      </c>
    </row>
    <row r="18" spans="1:13" s="16" customFormat="1" ht="36" customHeight="1" x14ac:dyDescent="0.25">
      <c r="A18" s="5">
        <v>13</v>
      </c>
      <c r="B18" s="8" t="s">
        <v>19</v>
      </c>
      <c r="C18" s="5" t="s">
        <v>18</v>
      </c>
      <c r="D18" s="5">
        <v>46</v>
      </c>
      <c r="E18" s="5" t="s">
        <v>14</v>
      </c>
      <c r="F18" s="21">
        <v>244.4</v>
      </c>
      <c r="G18" s="21">
        <v>244.4</v>
      </c>
      <c r="H18" s="21">
        <f t="shared" si="0"/>
        <v>0</v>
      </c>
      <c r="I18" s="9" t="s">
        <v>28</v>
      </c>
      <c r="J18" s="10" t="s">
        <v>22</v>
      </c>
      <c r="K18" s="5" t="s">
        <v>47</v>
      </c>
    </row>
    <row r="19" spans="1:13" s="16" customFormat="1" ht="36" customHeight="1" x14ac:dyDescent="0.25">
      <c r="A19" s="5">
        <v>14</v>
      </c>
      <c r="B19" s="8" t="s">
        <v>21</v>
      </c>
      <c r="C19" s="5" t="s">
        <v>18</v>
      </c>
      <c r="D19" s="5">
        <v>47</v>
      </c>
      <c r="E19" s="5" t="s">
        <v>14</v>
      </c>
      <c r="F19" s="21">
        <v>17.100000000000001</v>
      </c>
      <c r="G19" s="21">
        <v>17.100000000000001</v>
      </c>
      <c r="H19" s="21">
        <f t="shared" si="0"/>
        <v>0</v>
      </c>
      <c r="I19" s="9" t="s">
        <v>27</v>
      </c>
      <c r="J19" s="10" t="s">
        <v>22</v>
      </c>
      <c r="K19" s="5" t="s">
        <v>48</v>
      </c>
    </row>
    <row r="20" spans="1:13" s="16" customFormat="1" ht="36" customHeight="1" x14ac:dyDescent="0.25">
      <c r="A20" s="5">
        <v>15</v>
      </c>
      <c r="B20" s="8" t="s">
        <v>19</v>
      </c>
      <c r="C20" s="5" t="s">
        <v>18</v>
      </c>
      <c r="D20" s="5">
        <v>48</v>
      </c>
      <c r="E20" s="5" t="s">
        <v>14</v>
      </c>
      <c r="F20" s="21">
        <v>42.9</v>
      </c>
      <c r="G20" s="21">
        <v>42.9</v>
      </c>
      <c r="H20" s="21">
        <f t="shared" si="0"/>
        <v>0</v>
      </c>
      <c r="I20" s="9" t="s">
        <v>28</v>
      </c>
      <c r="J20" s="10" t="s">
        <v>22</v>
      </c>
      <c r="K20" s="5" t="s">
        <v>49</v>
      </c>
    </row>
    <row r="21" spans="1:13" s="16" customFormat="1" ht="36" customHeight="1" x14ac:dyDescent="0.25">
      <c r="A21" s="5">
        <v>16</v>
      </c>
      <c r="B21" s="8" t="s">
        <v>19</v>
      </c>
      <c r="C21" s="5" t="s">
        <v>18</v>
      </c>
      <c r="D21" s="5">
        <v>49</v>
      </c>
      <c r="E21" s="5" t="s">
        <v>14</v>
      </c>
      <c r="F21" s="21">
        <v>25.6</v>
      </c>
      <c r="G21" s="21">
        <v>25.6</v>
      </c>
      <c r="H21" s="21">
        <f t="shared" si="0"/>
        <v>0</v>
      </c>
      <c r="I21" s="9" t="s">
        <v>28</v>
      </c>
      <c r="J21" s="10" t="s">
        <v>22</v>
      </c>
      <c r="K21" s="5" t="s">
        <v>50</v>
      </c>
    </row>
    <row r="22" spans="1:13" s="16" customFormat="1" ht="36" customHeight="1" x14ac:dyDescent="0.25">
      <c r="A22" s="5">
        <v>17</v>
      </c>
      <c r="B22" s="8" t="s">
        <v>21</v>
      </c>
      <c r="C22" s="5" t="s">
        <v>18</v>
      </c>
      <c r="D22" s="5">
        <v>50</v>
      </c>
      <c r="E22" s="5" t="s">
        <v>14</v>
      </c>
      <c r="F22" s="21">
        <v>2.7</v>
      </c>
      <c r="G22" s="21">
        <v>2.7</v>
      </c>
      <c r="H22" s="21">
        <f t="shared" si="0"/>
        <v>0</v>
      </c>
      <c r="I22" s="9" t="s">
        <v>27</v>
      </c>
      <c r="J22" s="10" t="s">
        <v>25</v>
      </c>
      <c r="K22" s="5" t="s">
        <v>48</v>
      </c>
    </row>
    <row r="23" spans="1:13" s="16" customFormat="1" ht="36" customHeight="1" x14ac:dyDescent="0.25">
      <c r="A23" s="5">
        <v>18</v>
      </c>
      <c r="B23" s="8" t="s">
        <v>21</v>
      </c>
      <c r="C23" s="5" t="s">
        <v>18</v>
      </c>
      <c r="D23" s="5">
        <v>51</v>
      </c>
      <c r="E23" s="5" t="s">
        <v>14</v>
      </c>
      <c r="F23" s="21">
        <v>70.400000000000006</v>
      </c>
      <c r="G23" s="21">
        <v>70.400000000000006</v>
      </c>
      <c r="H23" s="21">
        <f>+F23-G23</f>
        <v>0</v>
      </c>
      <c r="I23" s="9" t="s">
        <v>27</v>
      </c>
      <c r="J23" s="10" t="s">
        <v>25</v>
      </c>
      <c r="K23" s="5" t="s">
        <v>48</v>
      </c>
    </row>
    <row r="24" spans="1:13" s="20" customFormat="1" ht="36" customHeight="1" x14ac:dyDescent="0.25">
      <c r="A24" s="5">
        <v>19</v>
      </c>
      <c r="B24" s="13" t="s">
        <v>30</v>
      </c>
      <c r="C24" s="12" t="s">
        <v>13</v>
      </c>
      <c r="D24" s="12">
        <v>35</v>
      </c>
      <c r="E24" s="12" t="s">
        <v>14</v>
      </c>
      <c r="F24" s="18">
        <v>48400.4</v>
      </c>
      <c r="G24" s="18">
        <v>48400.4</v>
      </c>
      <c r="H24" s="21">
        <f t="shared" ref="H24:H30" si="1">+F24-G24</f>
        <v>0</v>
      </c>
      <c r="I24" s="6" t="s">
        <v>36</v>
      </c>
      <c r="J24" s="19"/>
      <c r="K24" s="17" t="s">
        <v>42</v>
      </c>
    </row>
    <row r="25" spans="1:13" s="20" customFormat="1" ht="36" customHeight="1" x14ac:dyDescent="0.25">
      <c r="A25" s="5">
        <v>20</v>
      </c>
      <c r="B25" s="13" t="s">
        <v>31</v>
      </c>
      <c r="C25" s="12" t="s">
        <v>13</v>
      </c>
      <c r="D25" s="12">
        <v>36</v>
      </c>
      <c r="E25" s="12" t="s">
        <v>14</v>
      </c>
      <c r="F25" s="18">
        <v>14485.9</v>
      </c>
      <c r="G25" s="18">
        <v>5784.7</v>
      </c>
      <c r="H25" s="21">
        <f t="shared" si="1"/>
        <v>8701.2000000000007</v>
      </c>
      <c r="I25" s="6" t="s">
        <v>37</v>
      </c>
      <c r="J25" s="19"/>
      <c r="K25" s="17" t="s">
        <v>42</v>
      </c>
    </row>
    <row r="26" spans="1:13" s="20" customFormat="1" ht="36" customHeight="1" x14ac:dyDescent="0.25">
      <c r="A26" s="5">
        <v>21</v>
      </c>
      <c r="B26" s="13" t="s">
        <v>32</v>
      </c>
      <c r="C26" s="12" t="s">
        <v>13</v>
      </c>
      <c r="D26" s="12">
        <v>37</v>
      </c>
      <c r="E26" s="12" t="s">
        <v>14</v>
      </c>
      <c r="F26" s="18">
        <v>1995.7</v>
      </c>
      <c r="G26" s="18">
        <v>1995.7</v>
      </c>
      <c r="H26" s="21">
        <f t="shared" si="1"/>
        <v>0</v>
      </c>
      <c r="I26" s="6" t="s">
        <v>36</v>
      </c>
      <c r="J26" s="19"/>
      <c r="K26" s="17" t="s">
        <v>42</v>
      </c>
    </row>
    <row r="27" spans="1:13" s="20" customFormat="1" ht="36" customHeight="1" x14ac:dyDescent="0.25">
      <c r="A27" s="5">
        <v>22</v>
      </c>
      <c r="B27" s="13" t="s">
        <v>12</v>
      </c>
      <c r="C27" s="12" t="s">
        <v>13</v>
      </c>
      <c r="D27" s="12">
        <v>38</v>
      </c>
      <c r="E27" s="12" t="s">
        <v>14</v>
      </c>
      <c r="F27" s="18">
        <v>13628.3</v>
      </c>
      <c r="G27" s="18">
        <v>2867</v>
      </c>
      <c r="H27" s="21">
        <f t="shared" si="1"/>
        <v>10761.3</v>
      </c>
      <c r="I27" s="6" t="s">
        <v>36</v>
      </c>
      <c r="J27" s="12"/>
      <c r="K27" s="17" t="s">
        <v>42</v>
      </c>
    </row>
    <row r="28" spans="1:13" s="20" customFormat="1" ht="36" customHeight="1" x14ac:dyDescent="0.25">
      <c r="A28" s="5">
        <v>23</v>
      </c>
      <c r="B28" s="13" t="s">
        <v>12</v>
      </c>
      <c r="C28" s="12" t="s">
        <v>13</v>
      </c>
      <c r="D28" s="12">
        <v>39</v>
      </c>
      <c r="E28" s="12" t="s">
        <v>14</v>
      </c>
      <c r="F28" s="18">
        <v>4979.1000000000004</v>
      </c>
      <c r="G28" s="18">
        <v>2336.9</v>
      </c>
      <c r="H28" s="21">
        <f t="shared" si="1"/>
        <v>2642.2000000000003</v>
      </c>
      <c r="I28" s="6" t="s">
        <v>36</v>
      </c>
      <c r="J28" s="12"/>
      <c r="K28" s="17" t="s">
        <v>42</v>
      </c>
    </row>
    <row r="29" spans="1:13" s="20" customFormat="1" ht="36" customHeight="1" x14ac:dyDescent="0.25">
      <c r="A29" s="5">
        <v>24</v>
      </c>
      <c r="B29" s="13" t="s">
        <v>38</v>
      </c>
      <c r="C29" s="12" t="s">
        <v>13</v>
      </c>
      <c r="D29" s="12">
        <v>40</v>
      </c>
      <c r="E29" s="12" t="s">
        <v>14</v>
      </c>
      <c r="F29" s="18">
        <v>12831.1</v>
      </c>
      <c r="G29" s="18">
        <v>10870.9</v>
      </c>
      <c r="H29" s="21">
        <f t="shared" si="1"/>
        <v>1960.2000000000007</v>
      </c>
      <c r="I29" s="6" t="s">
        <v>36</v>
      </c>
      <c r="J29" s="19"/>
      <c r="K29" s="17" t="s">
        <v>42</v>
      </c>
    </row>
    <row r="30" spans="1:13" s="14" customFormat="1" ht="24.95" customHeight="1" x14ac:dyDescent="0.25">
      <c r="A30" s="23"/>
      <c r="B30" s="23" t="s">
        <v>17</v>
      </c>
      <c r="C30" s="23"/>
      <c r="D30" s="23"/>
      <c r="E30" s="23"/>
      <c r="F30" s="24">
        <f>SUM(F11:F29)</f>
        <v>307719.89999999997</v>
      </c>
      <c r="G30" s="24">
        <f>SUM(G6:G29)</f>
        <v>299658.70000000007</v>
      </c>
      <c r="H30" s="22">
        <f t="shared" si="1"/>
        <v>8061.1999999998952</v>
      </c>
      <c r="I30" s="25"/>
      <c r="J30" s="23"/>
      <c r="K30" s="3"/>
      <c r="M30" s="27"/>
    </row>
    <row r="31" spans="1:13" s="14" customFormat="1" ht="24.95" customHeight="1" x14ac:dyDescent="0.25">
      <c r="F31" s="30"/>
      <c r="G31" s="30"/>
      <c r="H31" s="31"/>
      <c r="I31" s="32"/>
      <c r="K31" s="15"/>
      <c r="M31" s="27"/>
    </row>
    <row r="32" spans="1:13" x14ac:dyDescent="0.3">
      <c r="B32" s="29" t="s">
        <v>52</v>
      </c>
      <c r="C32" s="28"/>
      <c r="D32" s="28"/>
    </row>
    <row r="33" spans="2:4" x14ac:dyDescent="0.3">
      <c r="B33" s="33" t="s">
        <v>53</v>
      </c>
      <c r="C33" s="35" t="s">
        <v>54</v>
      </c>
      <c r="D33" s="35"/>
    </row>
    <row r="34" spans="2:4" x14ac:dyDescent="0.3">
      <c r="B34" s="33" t="s">
        <v>56</v>
      </c>
      <c r="C34" s="34"/>
      <c r="D34" s="34"/>
    </row>
    <row r="35" spans="2:4" x14ac:dyDescent="0.3">
      <c r="B35" s="33" t="s">
        <v>59</v>
      </c>
      <c r="C35" s="35" t="s">
        <v>58</v>
      </c>
      <c r="D35" s="35"/>
    </row>
    <row r="36" spans="2:4" x14ac:dyDescent="0.3">
      <c r="B36" s="33" t="s">
        <v>55</v>
      </c>
      <c r="C36" s="35" t="s">
        <v>57</v>
      </c>
      <c r="D36" s="35"/>
    </row>
  </sheetData>
  <mergeCells count="11">
    <mergeCell ref="C33:D33"/>
    <mergeCell ref="C36:D36"/>
    <mergeCell ref="C35:D35"/>
    <mergeCell ref="A1:K1"/>
    <mergeCell ref="A2:K2"/>
    <mergeCell ref="A4:A5"/>
    <mergeCell ref="B4:B5"/>
    <mergeCell ref="C4:H4"/>
    <mergeCell ref="I4:J4"/>
    <mergeCell ref="K4:K5"/>
    <mergeCell ref="A3:L3"/>
  </mergeCells>
  <pageMargins left="0.37" right="0.2" top="0.23" bottom="0.32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Tờ 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 lê thành</dc:creator>
  <cp:lastModifiedBy>Administrator</cp:lastModifiedBy>
  <cp:lastPrinted>2026-02-26T10:52:31Z</cp:lastPrinted>
  <dcterms:created xsi:type="dcterms:W3CDTF">2025-08-19T01:06:30Z</dcterms:created>
  <dcterms:modified xsi:type="dcterms:W3CDTF">2026-03-04T01:29:34Z</dcterms:modified>
</cp:coreProperties>
</file>