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US\Downloads\"/>
    </mc:Choice>
  </mc:AlternateContent>
  <bookViews>
    <workbookView xWindow="0" yWindow="0" windowWidth="19200" windowHeight="7050" tabRatio="310" firstSheet="1" activeTab="1"/>
  </bookViews>
  <sheets>
    <sheet name="Kangatang" sheetId="3" state="veryHidden" r:id="rId1"/>
    <sheet name="Tổng hợp ý kiến" sheetId="1" r:id="rId2"/>
    <sheet name="Tổng hợp đơn vị" sheetId="2" state="hidden" r:id="rId3"/>
  </sheets>
  <definedNames>
    <definedName name="_xlnm._FilterDatabase" localSheetId="2" hidden="1">'Tổng hợp đơn vị'!$A$3:$F$150</definedName>
    <definedName name="_xlnm.Print_Area" localSheetId="1">'Tổng hợp ý kiến'!$A$1:$D$94</definedName>
    <definedName name="_xlnm.Print_Titles" localSheetId="1">'Tổng hợp ý kiến'!$9:$9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2" l="1"/>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4" i="2"/>
  <c r="D3" i="2"/>
  <c r="E3" i="2"/>
  <c r="F3" i="2"/>
  <c r="M4" i="1"/>
  <c r="C3" i="2" l="1"/>
</calcChain>
</file>

<file path=xl/sharedStrings.xml><?xml version="1.0" encoding="utf-8"?>
<sst xmlns="http://schemas.openxmlformats.org/spreadsheetml/2006/main" count="527" uniqueCount="355">
  <si>
    <t>UBND TỈNH TUYÊN QUANG</t>
  </si>
  <si>
    <t>SỞ NÔNG NGHIỆP VÀ MÔI TRƯỜNG</t>
  </si>
  <si>
    <t>2. Kết quả cụ thể như sau</t>
  </si>
  <si>
    <t>Nội dung góp ý/tham vấn/phản biện</t>
  </si>
  <si>
    <t>Nội dung tiếp thu, giải trình</t>
  </si>
  <si>
    <t>Sở Y tế</t>
  </si>
  <si>
    <t>Sở Tư pháp</t>
  </si>
  <si>
    <t>Căn cứ ban hành</t>
  </si>
  <si>
    <t>Sở Xây dựng</t>
  </si>
  <si>
    <t>Sở Dân tộc và Tôn giáo</t>
  </si>
  <si>
    <t>Nhất trí với nội dung dự thảo</t>
  </si>
  <si>
    <t>Sở Công Thương</t>
  </si>
  <si>
    <t>Sở Khoa học và Công nghệ</t>
  </si>
  <si>
    <t>Sở Tài chính</t>
  </si>
  <si>
    <t>Sở Nội vụ</t>
  </si>
  <si>
    <t>Chưa có văn bản</t>
  </si>
  <si>
    <t>Ủy ban Mặt trận Tổ quốc Việt Nam tỉnh</t>
  </si>
  <si>
    <t>Văn phòng UBND tỉnh</t>
  </si>
  <si>
    <t>Trung tâm thông tin và Công báo</t>
  </si>
  <si>
    <t>Phòng Kế hoạch - Tài chính</t>
  </si>
  <si>
    <t>Văn phòng Sở</t>
  </si>
  <si>
    <t>Chi cục Trồng trọt và bảo vệ thực vật</t>
  </si>
  <si>
    <t>Chi cục Chăn nuôi, Thú y và Thủy sản</t>
  </si>
  <si>
    <t>Chi cục Thủy lợi</t>
  </si>
  <si>
    <t>Chi cục Kiểm lâm</t>
  </si>
  <si>
    <t>Chi cục Quản lý đất đai</t>
  </si>
  <si>
    <t>Văn phòng điều phối Chương trình MTQG xây dựng nông thôn mới</t>
  </si>
  <si>
    <t>Trung tâm Khuyến nông</t>
  </si>
  <si>
    <t>Thống kê tỉnh</t>
  </si>
  <si>
    <t>x</t>
  </si>
  <si>
    <t>Phòng Địa chất, Khoáng sản và Tài nguyên nước</t>
  </si>
  <si>
    <t>STT</t>
  </si>
  <si>
    <t>Tên cơ quan, đơn vị</t>
  </si>
  <si>
    <t>Đã có văn bản</t>
  </si>
  <si>
    <t>Có ý kiến tham gia</t>
  </si>
  <si>
    <t>122/TTBVTV-HCTH ngày 18/8/2025</t>
  </si>
  <si>
    <t>112/TTKN-KHKT ngày 18/8/2025</t>
  </si>
  <si>
    <t xml:space="preserve"> 96/CCTL-QLXD&amp;PCTT ngày 18/8/2025</t>
  </si>
  <si>
    <t>104 /CNTYTS-CNTS ngày 18/8/2025</t>
  </si>
  <si>
    <t>210/CCKL-QLBVR ngày 16/8/2025</t>
  </si>
  <si>
    <t>UBND xã Thượng Lâm </t>
  </si>
  <si>
    <t>UBND xã Lâm Bình </t>
  </si>
  <si>
    <t>UBND xã Minh Quang </t>
  </si>
  <si>
    <t>UBND xã Bình An </t>
  </si>
  <si>
    <t>UBND xã Côn Lôn </t>
  </si>
  <si>
    <t>UBND xã Yên Hoa </t>
  </si>
  <si>
    <t>UBND xã Thượng Nông </t>
  </si>
  <si>
    <t>UBND xã Hồng Thái </t>
  </si>
  <si>
    <t>UBND xã Nà Hang </t>
  </si>
  <si>
    <t>UBND xã Tân Mỹ </t>
  </si>
  <si>
    <t>UBND xã Yên Lập </t>
  </si>
  <si>
    <t>UBND xã Tân An </t>
  </si>
  <si>
    <t>UBND xã Chiêm Hóa </t>
  </si>
  <si>
    <t>UBND xã Hòa An </t>
  </si>
  <si>
    <t>UBND xã Kiên Đài </t>
  </si>
  <si>
    <t>UBND xã Tri Phú </t>
  </si>
  <si>
    <t>UBND xã Kim Bình </t>
  </si>
  <si>
    <t>UBND xã Yên Nguyên </t>
  </si>
  <si>
    <t>UBND xã Yên Phú </t>
  </si>
  <si>
    <t>UBND xã Bạch Xa </t>
  </si>
  <si>
    <t>UBND xã Phù Lưu </t>
  </si>
  <si>
    <t>UBND xã Hàm Yên </t>
  </si>
  <si>
    <t>UBND xã Bình Xa </t>
  </si>
  <si>
    <t>UBND xã Thái Sơn </t>
  </si>
  <si>
    <t>UBND xã Thái Hòa </t>
  </si>
  <si>
    <t>UBND xã Hùng Lợi </t>
  </si>
  <si>
    <t>UBND xã Trung Sơn </t>
  </si>
  <si>
    <t>UBND xã Thái Bình </t>
  </si>
  <si>
    <t>UBND xã Tân Long </t>
  </si>
  <si>
    <t>UBND xã Xuân Vân </t>
  </si>
  <si>
    <t>UBND xã Lực Hành </t>
  </si>
  <si>
    <t>UBND xã Yên Sơn </t>
  </si>
  <si>
    <t>UBND xã Nhữ Khê </t>
  </si>
  <si>
    <t>UBND xã Tân Trào </t>
  </si>
  <si>
    <t>UBND xã Minh Thanh </t>
  </si>
  <si>
    <t>UBND xã Sơn Dương </t>
  </si>
  <si>
    <t>UBND xã Bình Ca </t>
  </si>
  <si>
    <t>UBND xã Tân Thanh </t>
  </si>
  <si>
    <t>UBND xã Sơn Thủy </t>
  </si>
  <si>
    <t>UBND xã Phú Lương </t>
  </si>
  <si>
    <t>UBND xã Trường Sinh </t>
  </si>
  <si>
    <t>UBND xã Hồng Sơn </t>
  </si>
  <si>
    <t>UBND xã Đông Thọ </t>
  </si>
  <si>
    <t>UBND xã Lũng Cú </t>
  </si>
  <si>
    <t>UBND xã Đồng Văn </t>
  </si>
  <si>
    <t>UBND xã Sà Phìn </t>
  </si>
  <si>
    <t>UBND xã Phố Bảng </t>
  </si>
  <si>
    <t>UBND xã Lũng Phìn </t>
  </si>
  <si>
    <t>UBND xã Sùng Máng </t>
  </si>
  <si>
    <t>UBND xã Sơn Vĩ </t>
  </si>
  <si>
    <t>UBND xã Mèo Vạc </t>
  </si>
  <si>
    <t>UBND xã Khâu Vai </t>
  </si>
  <si>
    <t>UBND xã Niêm Sơn </t>
  </si>
  <si>
    <t>UBND xã Tát Ngà </t>
  </si>
  <si>
    <t>UBND xã Thắng Mố </t>
  </si>
  <si>
    <t>UBND xã Bạch Đích </t>
  </si>
  <si>
    <t>UBND xã Yên Minh </t>
  </si>
  <si>
    <t>UBND xã Mậu Duệ </t>
  </si>
  <si>
    <t>UBND xã Du Già </t>
  </si>
  <si>
    <t>UBND xã Đường Thượng </t>
  </si>
  <si>
    <t>UBND xã Lùng Tám </t>
  </si>
  <si>
    <t>UBND xã Cán Tỷ </t>
  </si>
  <si>
    <t>UBND xã Nghĩa Thuận </t>
  </si>
  <si>
    <t>UBND xã Quản Bạ </t>
  </si>
  <si>
    <t>UBND xã Tùng Vài </t>
  </si>
  <si>
    <t>UBND xã Yên Cường </t>
  </si>
  <si>
    <t>UBND xã Đường Hồng </t>
  </si>
  <si>
    <t>UBND xã Bắc Mê </t>
  </si>
  <si>
    <t>UBND xã Minh Ngọc </t>
  </si>
  <si>
    <t>UBND xã Ngọc Đường </t>
  </si>
  <si>
    <t>UBND xã Lao Chải </t>
  </si>
  <si>
    <t>UBND xã Thanh Thủy </t>
  </si>
  <si>
    <t>UBND xã Phú Linh </t>
  </si>
  <si>
    <t>UBND xã Linh Hồ </t>
  </si>
  <si>
    <t>UBND xã Bạch Ngọc </t>
  </si>
  <si>
    <t>UBND xã Vị Xuyên </t>
  </si>
  <si>
    <t>UBND xã Việt Lâm </t>
  </si>
  <si>
    <t>UBND xã Tân Quang </t>
  </si>
  <si>
    <t>UBND xã Đồng Tâm </t>
  </si>
  <si>
    <t>UBND xã Liên Hiệp </t>
  </si>
  <si>
    <t>UBND xã Bằng Hành </t>
  </si>
  <si>
    <t>UBND xã Bắc Quang </t>
  </si>
  <si>
    <t>UBND xã Hùng An </t>
  </si>
  <si>
    <t>UBND xã Vĩnh Tuy </t>
  </si>
  <si>
    <t>UBND xã Đồng Yên </t>
  </si>
  <si>
    <t>UBND xã Tiên Yên </t>
  </si>
  <si>
    <t>UBND xã Xuân Giang </t>
  </si>
  <si>
    <t>UBND xã Bằng Lang </t>
  </si>
  <si>
    <t>UBND xã Yên Thành </t>
  </si>
  <si>
    <t>UBND xã Quang Bình </t>
  </si>
  <si>
    <t>UBND xã Tân Trịnh </t>
  </si>
  <si>
    <t>UBND xã Thông Nguyên </t>
  </si>
  <si>
    <t>UBND xã Hồ Thầu </t>
  </si>
  <si>
    <t>UBND xã Nậm Dịch </t>
  </si>
  <si>
    <t>UBND xã Tân Tiến </t>
  </si>
  <si>
    <t>UBND xã Hoàng Su Phì </t>
  </si>
  <si>
    <t>UBND xã Thàng Tín </t>
  </si>
  <si>
    <t>UBND xã Bản Máy </t>
  </si>
  <si>
    <t>UBND xã Pở Ly Ngài </t>
  </si>
  <si>
    <t>UBND xã Xín Mần </t>
  </si>
  <si>
    <t>UBND xã Pà Vầy Sủ </t>
  </si>
  <si>
    <t>UBND xã Nấm Dẫn </t>
  </si>
  <si>
    <t>UBND xã Trung Thịnh </t>
  </si>
  <si>
    <t>UBND xã Khuôn Lùng </t>
  </si>
  <si>
    <t>UBND xã Trung Hà</t>
  </si>
  <si>
    <t>UBND xã Kiến Thiết</t>
  </si>
  <si>
    <t>UBND xã Hùng Đức</t>
  </si>
  <si>
    <t>UBND xã Minh Sơn</t>
  </si>
  <si>
    <t>UBND xã Minh Tân</t>
  </si>
  <si>
    <t>UBND xã Thuận Hòa</t>
  </si>
  <si>
    <t>UBND xã Tùng Bá</t>
  </si>
  <si>
    <t>UBND xã Thượng Sơn</t>
  </si>
  <si>
    <t>UBND xã Cao Bồ</t>
  </si>
  <si>
    <t>UBND xã Ngọc Long</t>
  </si>
  <si>
    <t>UBND xã Giáp Trung</t>
  </si>
  <si>
    <t>UBND xã Tiên Nguyên</t>
  </si>
  <si>
    <t>UBND xã Quảng Nguyên</t>
  </si>
  <si>
    <t>UBND Phường Mỹ Lâm </t>
  </si>
  <si>
    <t>UBND Phường Minh Xuân </t>
  </si>
  <si>
    <t>UBND Phường Nông Tiến </t>
  </si>
  <si>
    <t>UBND Phường An Tường </t>
  </si>
  <si>
    <t>UBND Phường Bình Thuận </t>
  </si>
  <si>
    <t>UBND Phường Hà Giang 1 </t>
  </si>
  <si>
    <t>UBND Phường Hà Giang 2 </t>
  </si>
  <si>
    <t>234/MTTQ-BTT ngày 20/8/2025</t>
  </si>
  <si>
    <t>59/TKT-CNXD ngày 19/8/2025</t>
  </si>
  <si>
    <t>533/SYT-KHTC ngày 14/8/2025</t>
  </si>
  <si>
    <t>644/SXD-ĐTNO ngày 18/8/2025</t>
  </si>
  <si>
    <t>265/SDTTG-CSDT ngày 17/8/2025</t>
  </si>
  <si>
    <t>474/SCT-KHTH ngày 18/8/2025</t>
  </si>
  <si>
    <t>378/STP-XDKTVB&amp;THPL ngày 16/8/2025</t>
  </si>
  <si>
    <t>Tổng số</t>
  </si>
  <si>
    <t>511/SKHCN-CN&amp;CNg ngày 18/8/2025</t>
  </si>
  <si>
    <t>449/SVHTTDL-KHTC ngày 18/8/2025</t>
  </si>
  <si>
    <t>Sở Văn hóa, Thể thao và Du lịch</t>
  </si>
  <si>
    <t>88/UBND-KT ngày 15/8/2025</t>
  </si>
  <si>
    <t>182/UBND-KT ngày 20/8/2025</t>
  </si>
  <si>
    <t>Tổng hợp các đơn vị đã tham gia ý kiến của 147 cơ quan, đơn vị</t>
  </si>
  <si>
    <t>Dự thảo số   /UBND-KT ngày 19/8/2025</t>
  </si>
  <si>
    <t>165/UBND-KT ngày 18/8/2025</t>
  </si>
  <si>
    <t>127/UBND-KT ngày 15/8/2025</t>
  </si>
  <si>
    <t>89/UBND-KT ngày 18/8/2025</t>
  </si>
  <si>
    <t>560/UBND-VHXH ngày 15/8/225</t>
  </si>
  <si>
    <t>98/UBND-KT ngày 18/8/2025</t>
  </si>
  <si>
    <t>173/UBND-KTHT&amp;ĐT ngày 18/8/2025</t>
  </si>
  <si>
    <t>254/UBND-KT ngày 18/8/2025</t>
  </si>
  <si>
    <t>398/UBND-NLN ngày 15/8/2025</t>
  </si>
  <si>
    <t>324/UBND-KT ngày 18/8/2025</t>
  </si>
  <si>
    <t>124/BC-UBND ngày 18/8/2025</t>
  </si>
  <si>
    <t>104/UBND-PKT ngày 15/8/2025</t>
  </si>
  <si>
    <t>Dự thảo văn bản của UBND xã</t>
  </si>
  <si>
    <t>142/UND-KT ngày 16/8/2025</t>
  </si>
  <si>
    <t>145/UBND-KT ngày 18/8/2025</t>
  </si>
  <si>
    <t>181/UBND-KT ngày 18/8/2025</t>
  </si>
  <si>
    <t>163/UBND-KT ngày 19/8/2025</t>
  </si>
  <si>
    <t>243/UBND-TH ngày 18/8/2025</t>
  </si>
  <si>
    <t>83/UBND-NLN ngày 15/8/2025</t>
  </si>
  <si>
    <t>271/BC-UBND ngày 15/8/2025</t>
  </si>
  <si>
    <t>225/UBND-KT ngày 16/8/2025</t>
  </si>
  <si>
    <t>78/UND-KT này 15/8/2025</t>
  </si>
  <si>
    <t>195/UBND-KT ngày 14/8/2025</t>
  </si>
  <si>
    <t>121/BC-UBND ngày 18//0225</t>
  </si>
  <si>
    <t>295/UBND-PKT ngày 22/8/2025</t>
  </si>
  <si>
    <t>177/UBND-KT ngày 19/8/2025</t>
  </si>
  <si>
    <t>158/UBND-PKT ngày 19/8/2025</t>
  </si>
  <si>
    <t>328/UBND-KT ngày 15/8/2025</t>
  </si>
  <si>
    <t>86/BC-UBND ngày 18/8/2025</t>
  </si>
  <si>
    <t>100/UBND-KT ngày 18/8/2025</t>
  </si>
  <si>
    <t>255/UND-KT ngày 18/8/2025</t>
  </si>
  <si>
    <t>652/UBND-PKT ngày 15/8/2025</t>
  </si>
  <si>
    <t>162/UBND-KT ngày 18/8/2025</t>
  </si>
  <si>
    <t>79/BC-UBND ngày 18/8/2025</t>
  </si>
  <si>
    <t>98/UBND-KT ngày    18/8/2025</t>
  </si>
  <si>
    <t>139/UND-KT nngafy 19/8/2025</t>
  </si>
  <si>
    <t>135/UBND-KT ngày 20/8/2025</t>
  </si>
  <si>
    <t>115/UBND-KT ngày 15/8/2025</t>
  </si>
  <si>
    <t>393/UBND-KT ngày    18/8/2025</t>
  </si>
  <si>
    <t>60/UBND-KT ngày 19/8/2025</t>
  </si>
  <si>
    <t>144/UBND-KT ngày 18/8/2025</t>
  </si>
  <si>
    <t>270/UBND-PKT ngày 20/8/2025</t>
  </si>
  <si>
    <t>117/UBND-KT ngày 18/8/2025</t>
  </si>
  <si>
    <t>233/UBND-KT ngày 21/8/2025</t>
  </si>
  <si>
    <t>428/UBND-KTHT&amp;ĐT ngày 19/8/2025</t>
  </si>
  <si>
    <t>214/UBND-KTHT&amp;ĐT ngày 19/8/2025</t>
  </si>
  <si>
    <t>370/UBND-KTHT&amp;ĐT ngày 18/8/2025</t>
  </si>
  <si>
    <t>499/UBND-KTHT&amp;ĐT ngày 18/8/2026</t>
  </si>
  <si>
    <t>176/UND-KT ngày 18/8/2025</t>
  </si>
  <si>
    <t>105/BC_UBNF ngày 19/8/2025</t>
  </si>
  <si>
    <t>112/UBND-KT ngày 19/8/2025</t>
  </si>
  <si>
    <t>507/UND-PKT ngày 18/8/2025</t>
  </si>
  <si>
    <t>95/UBND-KT ngày 19/8/2025</t>
  </si>
  <si>
    <t>357/UBND-KT ngày 18/8/2025</t>
  </si>
  <si>
    <t>124/UBND-KT ngày 18/8/2025</t>
  </si>
  <si>
    <t>24/UBND-KT ngày 15/8/2025</t>
  </si>
  <si>
    <t>147/UBND-KT ngày 18/8/2025</t>
  </si>
  <si>
    <t>248/UBND-KT ngày 19/8/2025</t>
  </si>
  <si>
    <t>97/UBND-KT ngày 17/8/2025</t>
  </si>
  <si>
    <t>221/UBND-PKT ngày 18/8/2025</t>
  </si>
  <si>
    <t>170/UBND ngày 20/8/205</t>
  </si>
  <si>
    <t>Nhất trí, Không có ý kiến khác tham gia</t>
  </si>
  <si>
    <t>470/VP-PVHCC ngày 22/8/2025</t>
  </si>
  <si>
    <t>1509/SNV-TC ngày 17/8/2025</t>
  </si>
  <si>
    <t>917/STC-NS ngày 22/8/2025</t>
  </si>
  <si>
    <t>50/VP-BBT ngày 25/8/2025</t>
  </si>
  <si>
    <t>295/UBND-KT ngày 22/8/2025</t>
  </si>
  <si>
    <t>70/VPĐP-KHTH NGÀY 26/8/2025</t>
  </si>
  <si>
    <t>II</t>
  </si>
  <si>
    <t>Các đơn vị có Văn bản tham gia nhất trí với dự thảo</t>
  </si>
  <si>
    <t>I</t>
  </si>
  <si>
    <t>Các đơn vị có ý kiến tham gia</t>
  </si>
  <si>
    <t>Chủ thể góp ý/tham vấn/
phản biện</t>
  </si>
  <si>
    <t xml:space="preserve"> Nhóm 
vấn đề, điều, khoản</t>
  </si>
  <si>
    <t>Điều 1. Phạm vi điều chỉnh và đối tượng áp dụng</t>
  </si>
  <si>
    <t>Nội dung khác</t>
  </si>
  <si>
    <t>UBND xã Lũng Phìn</t>
  </si>
  <si>
    <t>UBND xã Đường Hồng</t>
  </si>
  <si>
    <t>UBND xã Ngọc Đường</t>
  </si>
  <si>
    <t>UBND xã Hàm Yên</t>
  </si>
  <si>
    <t>UBND xã Cán Tỷ</t>
  </si>
  <si>
    <t>UBND xã Mèo Vạc</t>
  </si>
  <si>
    <t>UBND xã Yên Phú</t>
  </si>
  <si>
    <t>UBND xã Minh Ngọc</t>
  </si>
  <si>
    <t>UBND phường Nông Tiến</t>
  </si>
  <si>
    <t>UBND xã Hồng Sơn</t>
  </si>
  <si>
    <t>UBND xã Tân Long</t>
  </si>
  <si>
    <t>UBND xã Yên Nguyên</t>
  </si>
  <si>
    <t>UBND xã Nghĩa Thuận</t>
  </si>
  <si>
    <t>UBND xã Sơn Vĩ</t>
  </si>
  <si>
    <t>UBND xã Nậm Dịch</t>
  </si>
  <si>
    <t>UBND xã Sà Phìn</t>
  </si>
  <si>
    <t>UBND xã Xín Mần</t>
  </si>
  <si>
    <t>UBND xã Linh Hồ</t>
  </si>
  <si>
    <t>UBND xã Hòa An</t>
  </si>
  <si>
    <t>UBND xã Tân Tiến</t>
  </si>
  <si>
    <t>UBND xã Bạch Xa</t>
  </si>
  <si>
    <t>UBND xã Sơn Dương</t>
  </si>
  <si>
    <t>UBND xã Hoàng Su Phì</t>
  </si>
  <si>
    <t>UBND xã Hồ Thầu</t>
  </si>
  <si>
    <t>UBND xã Quản Bạ</t>
  </si>
  <si>
    <t>UBND xã Bản Máy</t>
  </si>
  <si>
    <t>UBND xã Tân Quang</t>
  </si>
  <si>
    <t>UBND xã Tân Thanh</t>
  </si>
  <si>
    <t>UBND xã Yên Sơn</t>
  </si>
  <si>
    <t>UBND xã Thắng Mố</t>
  </si>
  <si>
    <t>UBND xã Hồng Thái</t>
  </si>
  <si>
    <t>UBND xã Lùng Tám</t>
  </si>
  <si>
    <t>Căn cứ Luật Ban hành văn bản quy phạm pháp luật, Sở Nông nghiệp và Môi trường chủ trì soạn thảo đã tổ chức lấy ý kiến đối với Dự thảo Quyết định của Chủ tịch Ủy ban nhân dân tỉnh về Phân cấp thẩm quyền cấp, cấp lại, gia hạn, điều chỉnh, đình chỉ, thu hồi giấy phép cho các hoạt động trong phạm vi bảo vệ công trình thủy lợi; phê duyệt phương án bảo vệ, quy trình vận hành công trình thủy lợi trên địa bàn tỉnh Tuyên Quang</t>
  </si>
  <si>
    <t>Nhất trí tiếp thu</t>
  </si>
  <si>
    <t>Điều 2. Thẩm quyền của Chủ tịch Ủy ban nhân dân xã, phường</t>
  </si>
  <si>
    <t>Điều 3. Điều khoản thi hành</t>
  </si>
  <si>
    <t>Khoản 2 Điều 3 dự thảo quy định: "Bãi bỏ khoản 1, điểm b khoản 2, khoản 3 Điều 2 Quyết định số 106/2025/QĐ-UBND ngày 10 tháng 12 năm 2025 của Ủy ban nhân dân tỉnh Tuyên Quang về việc phân cấp quản lý công trình thủy lợi trên địa bàn tỉnh Tuyên Quang".  
Đề nghị bỏ khoản 2, vì không thuộc thẩm quyền bãi bỏ của Chủ tịch Ủy ban nhân dân tỉnh.</t>
  </si>
  <si>
    <t>Đề nghị rà soát, chỉnh sửa ngôn ngữ, thể thức, kỹ thuật trình bày của dự thảo đảm bảo đầy đủ, chính xác và phù hợp với Chương V, Phụ lục I và Mẫu số 21 (Quyết định của Chủ tịch Ủy ban nhân dân các cấp quy định trực tiếp) Phụ lục III ban hành kèm theo Nghị định số 187/2025/NĐ-CP, Sở Tư pháp tiếp tục có ý kiến tham gia khi thực hiện thẩm định văn bản quy phạm pháp luật theo quy định.</t>
  </si>
  <si>
    <t>Đề nghị bổ sung cụm từ "Phân cấp" vào trước cụm từ Thẩm quyền phê duyệt quy trình vận hành... tại điểm b khoản 1 Điều 1 của dự thảo Quyết định</t>
  </si>
  <si>
    <t>Tại khoản 2 Điều 3 của dự thảo Quyết định: Đề nghị xem xét lại thẩm quyền của Chủ tịch Ủy ban nhân dân tỉnh bãi bỏ một số điều, khoản Quyết định số 106/2025/QĐ-UBND ngày 10/12/2025 của Ủy ban nhân dân tỉnh bảo đảm theo quy định của Luật Ban hành văn bản quy phạm pháp luật.</t>
  </si>
  <si>
    <t>A</t>
  </si>
  <si>
    <t>DỰ THẢO TỜ TRÌNH CỦA SỞ NÔNG NGHIỆP VÀ MÔI TRƯỜNG</t>
  </si>
  <si>
    <t>B</t>
  </si>
  <si>
    <t>DỰ THẢO QUYẾT ĐỊNH CỦA CHỦ TỊCH ỦY BAN NHÂN DÂN TỈNH</t>
  </si>
  <si>
    <t>Tên Dự thảo Tờ trình</t>
  </si>
  <si>
    <t>Ủy ban Mặt trận Tổ quốc Việt Nam</t>
  </si>
  <si>
    <t>Tại khoản 2: Quy định phân cấp phê duyệt quy trình vận hành và phương án bảo vệ, trừ "các công trình thủy lợi nhỏ". Căn cứ khoản 2 Điều 9 Thông tư số 08/2026/TT-BNNMT, thẩm quyền phê duyệt đối với công trình thủy lợi nhỏ đã có quy định riêng hoặc thuộc thẩm quyền khác. Tuy nhiên, trên địa bàn xã có lượng lớn các công trình tạm, đập và kênh mương do xã quản lý. Đề nghị bổ sung cụ thể danh mục hoặc phụ lục phân loại rõ các công trình trên địa bàn tỉnh bàn giao cho xã để UBND xã có cơ sở rà soát, thực hiện đúng thẩm quyền được phân cấp, tránh bỏ sót công trình.</t>
  </si>
  <si>
    <t>Mục V</t>
  </si>
  <si>
    <t>Việc phân cấp thẩm quyền đồng nghĩa với áp lực công việc và trách nhiệm của cấp xã sẽ tăng lên rất lớn. Do đó, UBND xã Tân Quang kính đề nghị Sở Nông nghiệp và Môi trường báo cáo UBND tỉnh có kế hoạch tổ chức các lớp tập huấn, hướng dẫn chuyên môn, nghiệp vụ chuyên sâu về quy trình cấp phép, phê duyệt phương án bảo vệ và quy trình vận hành công trình thủy lợi cho đội ngũ cán bộ, công chức chuyên môn cấp xã ngay sau khi Quyết định được ban hành để đảm bảo tiến độ và chất lượng thực hiện.</t>
  </si>
  <si>
    <t xml:space="preserve"> + Về chuyên môn, nghiệp vụ: Các nội dung liên quan đến thẩm định, cấp phép và phê duyệt quy trình vận hành công trình thủy lợi mang tính chất chuyên môn kỹ thuật sâu. Đề nghị Sở Nông nghiệp và Môi trường, Chi cục Thủy lợi quan tâm tổ chức các lớp tập huấn, ban hành tài liệu hướng dẫn chuyên môn nghiệp vụ cụ thể cho cán bộ phụ trách nông nghiệp - thủy lợi cấp xã để có cơ sở tham mưu thực hiện đúng quy định.
+ Về nguồn lực thực hiện: Tại Phần V của dự thảo Tờ trình có nêu các cơ quan, đơn vị được phân cấp có trách nhiệm đảm bảo điều kiện về tài chính, nguồn nhân lực để thực hiện nhiệm vụ. Tuy nhiên, ngân sách cấp xã hiện nay còn nhiều hạn chế. Đề nghị Sở Nông nghiệp và Môi trường phối hợp với Sở Tài chính có văn bản hướng dẫn cụ thể về nguồn kinh phí để phục vụ công tác thẩm định, kiểm tra, cấp phép và phê duyệt các phương án tại cấp xã.</t>
  </si>
  <si>
    <t>Chi cục Phát triển nông thôn</t>
  </si>
  <si>
    <t>Văn phòng Đăng ký Đất đai</t>
  </si>
  <si>
    <t>Chi cục Bảo vệ Môi trường</t>
  </si>
  <si>
    <t>Quỹ Bảo vệ và Phát triển rừng</t>
  </si>
  <si>
    <t>Chi cục Quản lý Đất đai</t>
  </si>
  <si>
    <t>UBND xã Yên Thành</t>
  </si>
  <si>
    <t>UBND xã Minh Thanh</t>
  </si>
  <si>
    <t>UBND xã Lực Hành</t>
  </si>
  <si>
    <t>UBND xã Lao Chải</t>
  </si>
  <si>
    <t>UBND xã Việt Lâm</t>
  </si>
  <si>
    <t>UBND xã Bạch Ngọc</t>
  </si>
  <si>
    <t>UBND xã Bằng Hành</t>
  </si>
  <si>
    <t>UBND xã Đồng Văn</t>
  </si>
  <si>
    <t xml:space="preserve">UBND xã Sơn Thủy </t>
  </si>
  <si>
    <t>UBND xã Đông Thọ</t>
  </si>
  <si>
    <t>UBND xã Tân Mỹ</t>
  </si>
  <si>
    <t>UBND phường Bình Thuận</t>
  </si>
  <si>
    <t>UBND xã Thái Bình</t>
  </si>
  <si>
    <t>UBND xã Pà Vầy Sủ</t>
  </si>
  <si>
    <t>UBND xã Bình Ca</t>
  </si>
  <si>
    <t>UBND xã Hùng Lợi</t>
  </si>
  <si>
    <t>UBND xã Tri Phú</t>
  </si>
  <si>
    <t>UBND xã Thàng Tín</t>
  </si>
  <si>
    <t>UBND xã Sủng Máng</t>
  </si>
  <si>
    <t>UBND xã Thanh Thủy</t>
  </si>
  <si>
    <t>UBND xã Tùng Vài</t>
  </si>
  <si>
    <t>UBND xã Mỹ Lâm</t>
  </si>
  <si>
    <t>UBND xã Minh Quang</t>
  </si>
  <si>
    <t>UBND xã Vị Xuyên</t>
  </si>
  <si>
    <t>UBNS phường Minh Xuân</t>
  </si>
  <si>
    <t>Ban Quản lý khai thác CTTL Tuyên Quang</t>
  </si>
  <si>
    <t>1. Tổng số cơ quan, tổ chức, cá nhân đã gửi xin ý kiến góp ý: 153 cơ quan, đơn vị, tổ chức, cá nhân; Tổng số ý kiến nhận được: 72 ý kiến (trong đó: 08 cơ quan, đơn vị có ý kiến tham gia; 64 cơ quan, đơn vị cso ý kiến nhất trí với nội dung dự thảo)</t>
  </si>
  <si>
    <t>Cổng thông tin điện tử tỉnh</t>
  </si>
  <si>
    <t>Không nhận được ý kiến đóng góp của các cơ quan, tổ chức và cá nhân từ hệ thống tiếp nhận thông tin Cổng thông tin điện tử tỉnh.</t>
  </si>
  <si>
    <t>BẢN TỔNG HỢP Ý KIẾN, TIẾP THU, GIẢI TRÌNH Ý KIẾN GÓP Ý ĐỐI VỚI DỰ THẢO TỜ TRÌNH CỦA SỞ NÔNG NGHIỆP VÀ MÔI TRƯỜNG VÀ DỰ THẢO QUYẾT ĐỊNH CỦA CHỦ TỊCH ỦY BAN NHÂN DÂN TỈNH PHÂN CẤP THẨM QUYỀN CẤP, CẤP LẠI, GIA HẠN, ĐIỀU CHỈNH, ĐÌNH CHỈ, THU HỒI GIẤY PHÉP CHO CÁC HOẠT ĐỘNG TRONG PHẠM VI BẢO VỆ CÔNG TRÌNH THỦY LỢI; PHÊ DUYỆT PHƯƠNG ÁN BẢO VỆ, QUY TRÌNH VẬN HÀNH CÔNG TRÌNH THỦY LỢI 
TRÊN ĐỊA BÀN TỈNH TUYÊN QUANG</t>
  </si>
  <si>
    <r>
      <t xml:space="preserve">Tên dự thảo Tờ trình: Đề nghị sửa từ </t>
    </r>
    <r>
      <rPr>
        <i/>
        <sz val="11"/>
        <rFont val="Times New Roman"/>
        <family val="1"/>
      </rPr>
      <t>“</t>
    </r>
    <r>
      <rPr>
        <b/>
        <i/>
        <sz val="11"/>
        <rFont val="Times New Roman"/>
        <family val="1"/>
      </rPr>
      <t>Tờ trình về việc ban hành</t>
    </r>
    <r>
      <rPr>
        <i/>
        <sz val="11"/>
        <rFont val="Times New Roman"/>
        <family val="1"/>
      </rPr>
      <t xml:space="preserve"> Quyết định phân cấp thẩm quyền cấp, cấp lại, gia hạn, điều chỉnh, đình chỉ, thu hồi giấy phép cho các hoạt động trong phạm vi bảo vệ công trình thủy lợi; phê duyệt phương án bảo vệ, quy trình vận hành công trình thủy lợi trên địa bàn tỉnh Tuyên Quang</t>
    </r>
    <r>
      <rPr>
        <sz val="11"/>
        <rFont val="Times New Roman"/>
        <family val="1"/>
      </rPr>
      <t xml:space="preserve">” thành </t>
    </r>
    <r>
      <rPr>
        <i/>
        <sz val="11"/>
        <rFont val="Times New Roman"/>
        <family val="1"/>
      </rPr>
      <t>“</t>
    </r>
    <r>
      <rPr>
        <b/>
        <i/>
        <sz val="11"/>
        <rFont val="Times New Roman"/>
        <family val="1"/>
      </rPr>
      <t xml:space="preserve">Tờ trình dự thảo </t>
    </r>
    <r>
      <rPr>
        <i/>
        <sz val="11"/>
        <rFont val="Times New Roman"/>
        <family val="1"/>
      </rPr>
      <t>Quyết định phân cấp thẩm quyền cấp, cấp lại, gia hạn, điều chỉnh, đình chỉ, thu hồi giấy phép cho các hoạt động trong phạm vi bảo vệ công trình thủy lợi; phê duyệt phương án bảo vệ, quy trình vận hành công trình thủy lợi trên địa bàn tỉnh Tuyên Quang”</t>
    </r>
    <r>
      <rPr>
        <sz val="11"/>
        <rFont val="Times New Roman"/>
        <family val="1"/>
      </rPr>
      <t>, theo đúng Mẫu số 02, Phụ lục IV ban hành kèm theo Nghị định số 187/2025/NĐ-CP ngày 01/7/2025 của Chính phủ sửa đổi, bổ sung một số điều của Nghị định số 78/2025/NĐ-CP ngày 01/4/2025 của Chính phủ quy định chi tiết một số điều và biện pháp để tổ chức, hướng dẫn thi hành Luật Ban hành văn bản quy phạm pháp luật và Nghị định số 79/2025/NĐ-CP ngày 01/4/2025 của Chính phủ về kiểm tra, rà soát, hệ thống hoá và xử lý văn bản quy phạm pháp luật</t>
    </r>
  </si>
  <si>
    <r>
      <t xml:space="preserve">"Nội dung </t>
    </r>
    <r>
      <rPr>
        <i/>
        <sz val="11"/>
        <rFont val="Times New Roman"/>
        <family val="1"/>
      </rPr>
      <t>"Theo đề nghị của Giám đốc Sở Nông nghiệp và Môi trường tại Tờ trình số .../TTr-SNNMT ngày ... tháng ... năm 2026"</t>
    </r>
    <r>
      <rPr>
        <sz val="11"/>
        <rFont val="Times New Roman"/>
        <family val="1"/>
      </rPr>
      <t>, đề nghị Chỉnh sửa thành "</t>
    </r>
    <r>
      <rPr>
        <i/>
        <sz val="11"/>
        <rFont val="Times New Roman"/>
        <family val="1"/>
      </rPr>
      <t>Theo đề nghị của Giám đốc Sở Nông nghiệp và Môi trường".</t>
    </r>
  </si>
  <si>
    <r>
      <t xml:space="preserve">Căn cứ thứ 5 </t>
    </r>
    <r>
      <rPr>
        <i/>
        <sz val="11"/>
        <rFont val="Times New Roman"/>
        <family val="1"/>
      </rPr>
      <t>“Thông tư số 08/2026/TT-BNNMT của Bộ Trưởng Bộ Nông nghiệp và Môi trường Quy định chi tiết một số điều của Luật Thủy lợi</t>
    </r>
    <r>
      <rPr>
        <sz val="11"/>
        <rFont val="Times New Roman"/>
        <family val="1"/>
      </rPr>
      <t>” đề nghị bổ sung ngày, tháng, năm ban hành Thông tư số 08/2026/TT-BNNMT.</t>
    </r>
  </si>
  <si>
    <t>Giữ nguyên theo dự thảo. Lí do: Việc trình bày căn cứ ban hành của văn bản như dự thảo, Sở Nông nghiệp và Môi trường đã đúng theo quy định tại điểm d khoản 1 Mục III của mục 1 Phụ lục I ban hành kèm theo Nghị định số 187/2025/NĐ-CP</t>
  </si>
  <si>
    <r>
      <t xml:space="preserve">- Khoản 1 dự thảo, đề nghị: 
+ Bổ sung cụm từ </t>
    </r>
    <r>
      <rPr>
        <i/>
        <sz val="11"/>
        <rFont val="Times New Roman"/>
        <family val="1"/>
      </rPr>
      <t>"Quyết định này quy định:"</t>
    </r>
    <r>
      <rPr>
        <sz val="11"/>
        <rFont val="Times New Roman"/>
        <family val="1"/>
      </rPr>
      <t xml:space="preserve"> bên dưới tên khoản 1 dự thảo
+ Điểm b dự thảo, đề nghị bổ dung từ </t>
    </r>
    <r>
      <rPr>
        <i/>
        <sz val="11"/>
        <rFont val="Times New Roman"/>
        <family val="1"/>
      </rPr>
      <t xml:space="preserve">"Phân cấp" </t>
    </r>
    <r>
      <rPr>
        <sz val="11"/>
        <rFont val="Times New Roman"/>
        <family val="1"/>
      </rPr>
      <t>trước cụm từ</t>
    </r>
    <r>
      <rPr>
        <i/>
        <sz val="11"/>
        <rFont val="Times New Roman"/>
        <family val="1"/>
      </rPr>
      <t xml:space="preserve"> "Thẩm quyền phê duyệt..."</t>
    </r>
    <r>
      <rPr>
        <sz val="11"/>
        <rFont val="Times New Roman"/>
        <family val="1"/>
      </rPr>
      <t xml:space="preserve"> cho rõ ràng và thống nhất với điểm a khoản 1 dự thảo.
- Khoản 2 Điều 1 dự thảo, đề nghị:
+ Điểm a dự thảo, bỏ cụm từ</t>
    </r>
    <r>
      <rPr>
        <i/>
        <sz val="11"/>
        <rFont val="Times New Roman"/>
        <family val="1"/>
      </rPr>
      <t xml:space="preserve"> "trên địa bàn tỉnh Tuyên Quang" </t>
    </r>
    <r>
      <rPr>
        <sz val="11"/>
        <rFont val="Times New Roman"/>
        <family val="1"/>
      </rPr>
      <t>vì không cần thiết;
+ Điểm d dự thảo, tách thành 02 điểm cho rõ ràng;
+ Bổ sung đối tượng là</t>
    </r>
    <r>
      <rPr>
        <i/>
        <sz val="11"/>
        <rFont val="Times New Roman"/>
        <family val="1"/>
      </rPr>
      <t xml:space="preserve"> "Ủy ban nhân dân các xã, phường (gọi chung là Ủy ban nhân dân cấp xã)" </t>
    </r>
    <r>
      <rPr>
        <sz val="11"/>
        <rFont val="Times New Roman"/>
        <family val="1"/>
      </rPr>
      <t>cho rõ ràng, đầy đủ.</t>
    </r>
  </si>
  <si>
    <r>
      <t>Điều 1 (Phạm vi điều chỉnh và đối tượng áp dụng): T</t>
    </r>
    <r>
      <rPr>
        <i/>
        <sz val="11"/>
        <rFont val="Times New Roman"/>
        <family val="1"/>
      </rPr>
      <t xml:space="preserve">ại điểm b quy định “Thẩm quyền phê duyệt quy trình vận hành và phương án bảo vệ công trình thủy lợi theo quy định tại điểm b khoản 3 Điều 24, khoản 3 Điều 41 Luật Thủy lợi số 08/2017/QH14 được sửa đổi bổ sung bởi Luật số 35/2018/QH14, Luật số 59/2020/QH14, Luật số 72/2020/QH14, Luật số 16/2023/QH15, Luật số 28/2023/QH15, Luật số 54/2024/QH15, Luật số 146/2025/QH15; </t>
    </r>
    <r>
      <rPr>
        <b/>
        <i/>
        <sz val="11"/>
        <rFont val="Times New Roman"/>
        <family val="1"/>
      </rPr>
      <t>khoản 2 Điều 9 Thông tư số 08/2026/TT-BNNMT quy định chi tiết một số điều của Luật Thủy lợi</t>
    </r>
    <r>
      <rPr>
        <sz val="11"/>
        <rFont val="Times New Roman"/>
        <family val="1"/>
      </rPr>
      <t>.”. Đề nghị bổ sung ngày, tháng, năm ban hành và người có thẩm quyền ban hành Thông tư số 08/2026/TT-BNNMT để đảm bảo đầy đủ, đúng quy định.</t>
    </r>
  </si>
  <si>
    <t>Giữ nguyên theo dự thảo. Lí do: Việc trình bày như dự thảo, Sở Nông nghiệp và Môi trường đã trích dẫn đúng quy định tại Nghị định số 187/2025/NĐ-CP</t>
  </si>
  <si>
    <r>
      <t xml:space="preserve">Tại điểm b, khoản 1, Điều 1 về phạm vi điều chỉnh của dự thảo Quyết định có viết </t>
    </r>
    <r>
      <rPr>
        <i/>
        <sz val="11"/>
        <rFont val="Times New Roman"/>
        <family val="1"/>
      </rPr>
      <t>“Luật Thủy lợi số 08/2017/QH14 được sửa đổi bổ sung bởi…”</t>
    </r>
    <r>
      <rPr>
        <sz val="11"/>
        <rFont val="Times New Roman"/>
        <family val="1"/>
      </rPr>
      <t xml:space="preserve">. Cách viện dẫn trên quá dài, liệt kê toàn bộ các luật sửa đổi là chưa cần thiết, làm rối văn bản, đề nghị cơ quan soạn thảo diễn đạt lại theo hướng </t>
    </r>
    <r>
      <rPr>
        <i/>
        <sz val="11"/>
        <rFont val="Times New Roman"/>
        <family val="1"/>
      </rPr>
      <t>“Thẩm quyền phê duyệt quy trình vận hành và phương án bảo vệ công trình thủy lợi theo quy định tại điểm b khoản 3 Điều 24, khoản 3, Điều 41, Luật Thủy lợi số 08/2017/QH14 và các văn bản sửa đổi, bổ sung”.</t>
    </r>
    <r>
      <rPr>
        <sz val="11"/>
        <rFont val="Times New Roman"/>
        <family val="1"/>
      </rPr>
      <t xml:space="preserve"> Tương tự, phần căn cứ pháp lý cũng nên diễn đạt ngắn gọn để bảo đảm ngắn gọn, đúng kỹ thuật trình bày văn bản quy phạm pháp luật.</t>
    </r>
  </si>
  <si>
    <t>Giữ nguyên theo dự thảo. Lí do: Việc việc dẫn các văn bản tại mục phạm vi điều chỉnh và căn cứ pháp lý của dự thảo Quyết định, Sở Nông nghiệp và Môi trường đã trích dẫn đúng quy định tại Điều 65 Nghị định số 78/2028/NĐ-CP ngày 01/4/2025 của Chính phủ, được sửa đổi, bổ dung tại Nghị định số 187/2025/NĐ-CP.</t>
  </si>
  <si>
    <r>
      <t xml:space="preserve">Tên Điều 2 </t>
    </r>
    <r>
      <rPr>
        <i/>
        <sz val="11"/>
        <rFont val="Times New Roman"/>
        <family val="1"/>
      </rPr>
      <t>"Thẩm quyền của Chủ tịch Ủy ban nhân dân xã, phường"</t>
    </r>
    <r>
      <rPr>
        <sz val="11"/>
        <rFont val="Times New Roman"/>
        <family val="1"/>
      </rPr>
      <t xml:space="preserve">, đề nghị xem xét, chỉnh sửa thành </t>
    </r>
    <r>
      <rPr>
        <i/>
        <sz val="11"/>
        <rFont val="Times New Roman"/>
        <family val="1"/>
      </rPr>
      <t xml:space="preserve">"Phân cấp thẩm quyền cho Chủ tịch Ủy ban nhân dân cấp xã" </t>
    </r>
    <r>
      <rPr>
        <sz val="11"/>
        <rFont val="Times New Roman"/>
        <family val="1"/>
      </rPr>
      <t>cho rõ ràng.</t>
    </r>
  </si>
  <si>
    <r>
      <t xml:space="preserve">Tại khoản 2, Điều 2 có quy định thẩm quyền của Chủ tịch UBND xã, phường được phép </t>
    </r>
    <r>
      <rPr>
        <i/>
        <sz val="11"/>
        <rFont val="Times New Roman"/>
        <family val="1"/>
      </rPr>
      <t>“Phê duyệt quy trình vận hành và phương án bảo vệ công trình thủy lợi trên địa bàn, trừ các công trình thủy lợi mà việc khai thác, bảo vệ có liên quan đến 02 xã, phường trở lên và các công trình thủy lợi nhỏ”</t>
    </r>
    <r>
      <rPr>
        <sz val="11"/>
        <rFont val="Times New Roman"/>
        <family val="1"/>
      </rPr>
      <t xml:space="preserve">. Các công trình thủy lợi nhỏ ở đây được xác định theo quy định tại khoản 1, Điều 3, Nghị định số 77/2018/NĐ-CP ngày 16/5/2018 của Chính phủ </t>
    </r>
    <r>
      <rPr>
        <i/>
        <sz val="11"/>
        <rFont val="Times New Roman"/>
        <family val="1"/>
      </rPr>
      <t xml:space="preserve">quy định hỗ trợ phát triển thủy lợi nhỏ, thủy lợi nội đồng và tưới tiên tiến, tiết kiệm nước. </t>
    </r>
    <r>
      <rPr>
        <sz val="11"/>
        <rFont val="Times New Roman"/>
        <family val="1"/>
      </rPr>
      <t xml:space="preserve">
Các công trình thủy lợi nhỏ là một trong những công trình không phân cấp cho Chủ tịch UBND xã, phường, vì vậy đề nghị cơ quan soạn thảo nghiên cứu diễn đạt rõ hơn, làm nổi bật nội dung này đã được Văn bản quy phạm pháp luật của cấp trên quy định, thực hiện theo đúng quy định, không có cách hiểu khác về công trình thủy lợi nhỏ, có thể diễn đạt theo hướng </t>
    </r>
    <r>
      <rPr>
        <i/>
        <sz val="11"/>
        <rFont val="Times New Roman"/>
        <family val="1"/>
      </rPr>
      <t>“Phê duyệt quy trình vận hành và phương án bảo vệ công trình thủy lợi trên địa bàn, trừ các công trình thủy lợi mà việc khai thác, bảo vệ có liên quan đến 02 xã, phường trở lên và các công trình thủy lợi nhỏ được xác định theo quy định tại khoản 1, Điều 3, Nghị định số 77/2018/NĐ-CP ngày 16/5/2018 của Chính phủ”</t>
    </r>
    <r>
      <rPr>
        <sz val="11"/>
        <rFont val="Times New Roman"/>
        <family val="1"/>
      </rPr>
      <t>. Đồng thời bổ sung Nghị định số 77/2018/NĐ-CP ngày 16/5/2018 của Chính phủ quy định hỗ trợ phát triển thủy lợi nhỏ, thủy lợi nội đồng và tưới tiên tiến, tiết kiệm nước vào phần căn cứ ban hành.</t>
    </r>
  </si>
  <si>
    <r>
      <t xml:space="preserve">Đề nghị xem xét điều chỉnh nội dung quy định tại khoản 2, Điều 2 dự thảo Quyết định: </t>
    </r>
    <r>
      <rPr>
        <i/>
        <sz val="11"/>
        <rFont val="Times New Roman"/>
        <family val="1"/>
      </rPr>
      <t>“2. Phê duyệt quy trình vận hành và phương án bảo vệ công trình thủy lợi trên địa bàn, trừ các công trình thủy lợi mà việc khai thác, bảo vệ có liên quan đến 02 xã, phường trở lên và các công trình thủy lợi nhỏ”</t>
    </r>
    <r>
      <rPr>
        <sz val="11"/>
        <rFont val="Times New Roman"/>
        <family val="1"/>
      </rPr>
      <t xml:space="preserve"> thành </t>
    </r>
    <r>
      <rPr>
        <i/>
        <sz val="11"/>
        <rFont val="Times New Roman"/>
        <family val="1"/>
      </rPr>
      <t>“2. Phê duyệt quy trình vận hành và phương án bảo vệ công trình thủy lợi được phân cấp quản lý tại Quyết định số 106/2025/QĐ-UBND ngày 10/12/2025 của Ủy ban nhân dân tỉnh”</t>
    </r>
    <r>
      <rPr>
        <sz val="11"/>
        <rFont val="Times New Roman"/>
        <family val="1"/>
      </rPr>
      <t>.</t>
    </r>
  </si>
  <si>
    <r>
      <t>Giữ nguyên theo dự thảo. Lí do: Tại Quyết định 106/2025/QĐ-UBND ngày 10/12/2025, UBND tỉnh phân cấp cho UBND xã, phường quản lý  các công trình thủy lợi có quy mô diện tích phục vụ tưới dưới 50 ha/năm và các công trình đập, hồ chứa nước nhỏ (phân loại theo quy định tại Nghị định số 114/2018/NĐ-CP) cụ thể: Đập có chiều cao dưới 10 m hoặc hồ chứa nước có dung tích toàn bộ dưới 500.000m</t>
    </r>
    <r>
      <rPr>
        <vertAlign val="superscript"/>
        <sz val="11"/>
        <rFont val="Aptos Display"/>
        <family val="1"/>
        <scheme val="major"/>
      </rPr>
      <t>3</t>
    </r>
    <r>
      <rPr>
        <sz val="11"/>
        <rFont val="Aptos Display"/>
        <family val="1"/>
        <scheme val="major"/>
      </rPr>
      <t xml:space="preserve">. Theo quy định của Luật Thủy lợi tại khoản 4 Điều 24 quy định: </t>
    </r>
    <r>
      <rPr>
        <i/>
        <sz val="11"/>
        <rFont val="Aptos Display"/>
        <family val="1"/>
        <scheme val="major"/>
      </rPr>
      <t>"Đối với công trình thủy lợi nhỏ, tổ chức, các nhân trực tiếp khai thác phải lập quy trình vận hành và công bố công khai</t>
    </r>
    <r>
      <rPr>
        <sz val="11"/>
        <rFont val="Aptos Display"/>
        <family val="1"/>
        <scheme val="major"/>
      </rPr>
      <t xml:space="preserve">"; khoản 4 Điều 41 Luật Thủy lợi quy định: </t>
    </r>
    <r>
      <rPr>
        <i/>
        <sz val="11"/>
        <rFont val="Aptos Display"/>
        <family val="1"/>
        <scheme val="major"/>
      </rPr>
      <t>"Tổ chức, cá nhân khai thác công trình thủy lợi nhỏ quyết định phương án bảo vệ công trình thủy lợi"</t>
    </r>
    <r>
      <rPr>
        <sz val="11"/>
        <rFont val="Aptos Display"/>
        <family val="1"/>
        <scheme val="major"/>
      </rPr>
      <t>. Từ những quy định nêu trên, việc phân cấp cho UBND cấp xã, phường phê duyệt quy trình vận hành và phương án bảo vệ đối với các CTTL được phân cấp quản lý tại Quyết định 106/2025/QĐ-UBND là không phù hợp với quy định.</t>
    </r>
  </si>
  <si>
    <r>
      <t xml:space="preserve">Đề nghị cơ quan soạn thảo rà soát nội dung </t>
    </r>
    <r>
      <rPr>
        <i/>
        <sz val="11"/>
        <rFont val="Times New Roman"/>
        <family val="1"/>
      </rPr>
      <t>"Bãi bỏ khoản 1, điểm b khoản 2, khoản 3 Điều 2 Quyết định số 106/2025/QĐ-UBND ngày 10/12/2025 của Ủy ban nhân dân tỉnh Tuyên Quang.."</t>
    </r>
    <r>
      <rPr>
        <sz val="11"/>
        <rFont val="Times New Roman"/>
        <family val="1"/>
      </rPr>
      <t xml:space="preserve"> tại khoản 2 Điều 3 dể đảm bảo phù hợp theo quy định của khoản 1 Điều 8 Luật Ban hành văn bản quy phạm pháp luật năm.</t>
    </r>
  </si>
  <si>
    <t>Giữ nguyên theo dự thảo. Lí do: Việc xác định loại công trình lớn, vừa và nhỏ được Chính phủ quy định tại Nghị định số 40/2026/NĐ-CP ngày 25/01/2026, không phải Nghị định số 77/2018/NĐ-CP ngày 16/5/2018 của Chính phủ theo trích dẫn của Ủy ban MTTQ Việt Nam. Mặt khác việc phân loại các công trình thủy lợi là đập, hồ chứa trên địa bàn toàn tỉnh đã được UBND tỉnh Tuyên Quang ban hành tại Quyết định số 1495/QĐ-UBND ngày 08/6/2026 về việc Ban hành danh mục đập, hồ chứa nước thủy lợi lớn, vừa và nhỏ trên địa bàn tỉnh Tuyên Quang.</t>
  </si>
  <si>
    <t xml:space="preserve"> Không nhất trí tiếp thu. Lí do: Việc phân loại các công trình thủy lợi lớn, vừa và nhỏ trên địa bàn toàn tỉnh đã được UBND tỉnh Tuyên Quang han hành tại Quyết định số 1495/QĐ-UBND ngày 08/6/2026 do vậy không bổ sung cụ thể danh mục công trình vào Quyết định QPPL.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</si>
</sst>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Aptos Narrow"/>
      <family val="2"/>
      <charset val="163"/>
      <scheme val="minor"/>
    </font>
    <font>
      <b/>
      <sz val="11"/>
      <color theme="1"/>
      <name val="Aptos Narrow"/>
      <family val="2"/>
      <scheme val="minor"/>
    </font>
    <font>
      <b/>
      <sz val="11"/>
      <color rgb="FFFF0000"/>
      <name val="Aptos Narrow"/>
      <family val="2"/>
      <scheme val="minor"/>
    </font>
    <font>
      <sz val="8"/>
      <name val="Aptos Narrow"/>
      <family val="2"/>
      <charset val="163"/>
      <scheme val="minor"/>
    </font>
    <font>
      <sz val="11"/>
      <name val="Times New Roman"/>
      <family val="1"/>
    </font>
    <font>
      <sz val="11"/>
      <name val="Aptos Display"/>
      <family val="1"/>
      <scheme val="major"/>
    </font>
    <font>
      <b/>
      <sz val="11"/>
      <name val="Aptos Display"/>
      <family val="1"/>
      <scheme val="major"/>
    </font>
    <font>
      <i/>
      <sz val="11"/>
      <name val="Aptos Display"/>
      <family val="1"/>
      <scheme val="major"/>
    </font>
    <font>
      <b/>
      <sz val="11"/>
      <name val="Times New Roman"/>
      <family val="1"/>
    </font>
    <font>
      <i/>
      <sz val="11"/>
      <name val="Times New Roman"/>
      <family val="1"/>
    </font>
    <font>
      <b/>
      <i/>
      <sz val="11"/>
      <name val="Times New Roman"/>
      <family val="1"/>
    </font>
    <font>
      <vertAlign val="superscript"/>
      <sz val="11"/>
      <name val="Aptos Display"/>
      <family val="1"/>
      <scheme val="maj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9">
    <xf numFmtId="0" fontId="0" fillId="0" borderId="0" xfId="0"/>
    <xf numFmtId="0" fontId="0" fillId="0" borderId="1" xfId="0" applyBorder="1" applyAlignment="1">
      <alignment wrapText="1"/>
    </xf>
    <xf numFmtId="0" fontId="0" fillId="0" borderId="1" xfId="0" applyBorder="1" applyAlignment="1">
      <alignment horizontal="center" wrapText="1"/>
    </xf>
    <xf numFmtId="0" fontId="0" fillId="0" borderId="0" xfId="0" applyAlignment="1">
      <alignment horizont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0" fillId="0" borderId="1" xfId="0" applyBorder="1"/>
    <xf numFmtId="0" fontId="2" fillId="0" borderId="1" xfId="0" applyFont="1" applyBorder="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justify" vertical="center"/>
    </xf>
    <xf numFmtId="0" fontId="5" fillId="0" borderId="0" xfId="0" applyFont="1"/>
    <xf numFmtId="0" fontId="5" fillId="0" borderId="0" xfId="0" applyFont="1" applyAlignment="1">
      <alignment horizontal="justify" wrapText="1"/>
    </xf>
    <xf numFmtId="0" fontId="5" fillId="0" borderId="0" xfId="0" applyFont="1" applyAlignment="1">
      <alignment wrapText="1"/>
    </xf>
    <xf numFmtId="0" fontId="4" fillId="0" borderId="0" xfId="0" applyFont="1"/>
    <xf numFmtId="0" fontId="4" fillId="0" borderId="0" xfId="0" quotePrefix="1" applyFont="1" applyAlignment="1">
      <alignment horizontal="justify" wrapText="1"/>
    </xf>
    <xf numFmtId="0" fontId="4" fillId="0" borderId="0" xfId="0" applyFont="1" applyAlignment="1">
      <alignment wrapText="1"/>
    </xf>
    <xf numFmtId="0" fontId="8"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0" xfId="0" applyFont="1" applyAlignment="1">
      <alignment horizontal="justify" vertical="center"/>
    </xf>
    <xf numFmtId="0" fontId="5" fillId="0" borderId="0" xfId="0" applyFont="1" applyAlignment="1">
      <alignment horizontal="justify" vertical="center"/>
    </xf>
    <xf numFmtId="0" fontId="4" fillId="2" borderId="1" xfId="0" applyFont="1" applyFill="1" applyBorder="1" applyAlignment="1">
      <alignment horizontal="justify" vertical="center" wrapText="1"/>
    </xf>
    <xf numFmtId="0" fontId="4" fillId="2" borderId="1" xfId="0" applyFont="1" applyFill="1" applyBorder="1" applyAlignment="1">
      <alignment horizontal="center" vertical="center"/>
    </xf>
    <xf numFmtId="0" fontId="4" fillId="2" borderId="0" xfId="0" applyFont="1" applyFill="1" applyAlignment="1">
      <alignment horizontal="justify" vertical="center"/>
    </xf>
    <xf numFmtId="0" fontId="5" fillId="2" borderId="0" xfId="0" applyFont="1" applyFill="1" applyAlignment="1">
      <alignment horizontal="justify" vertical="center"/>
    </xf>
    <xf numFmtId="0" fontId="5" fillId="2" borderId="1" xfId="0" applyFont="1" applyFill="1" applyBorder="1" applyAlignment="1">
      <alignment horizontal="justify"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0" xfId="0" applyFont="1" applyAlignment="1">
      <alignment horizontal="center" vertical="center"/>
    </xf>
    <xf numFmtId="0" fontId="6" fillId="0" borderId="0" xfId="0" applyFont="1" applyAlignment="1">
      <alignment horizontal="center" vertical="center"/>
    </xf>
    <xf numFmtId="0" fontId="4" fillId="0" borderId="1" xfId="0" applyFont="1" applyBorder="1" applyAlignment="1">
      <alignment vertical="center"/>
    </xf>
    <xf numFmtId="0" fontId="4" fillId="2" borderId="1" xfId="0" applyFont="1" applyFill="1" applyBorder="1" applyAlignment="1">
      <alignment horizontal="left" vertical="center" wrapText="1"/>
    </xf>
    <xf numFmtId="0" fontId="5" fillId="0" borderId="1" xfId="0" applyFont="1" applyBorder="1" applyAlignment="1">
      <alignment horizontal="justify" vertical="center"/>
    </xf>
    <xf numFmtId="0" fontId="4" fillId="0" borderId="0" xfId="0" applyFont="1" applyAlignment="1">
      <alignment vertical="center"/>
    </xf>
    <xf numFmtId="0" fontId="5" fillId="0" borderId="0" xfId="0" applyFont="1" applyAlignment="1">
      <alignment vertical="center"/>
    </xf>
    <xf numFmtId="0" fontId="5" fillId="2"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0" xfId="0" applyFont="1" applyAlignment="1">
      <alignment horizontal="center"/>
    </xf>
    <xf numFmtId="0" fontId="7" fillId="0" borderId="0" xfId="0" applyFont="1" applyAlignment="1">
      <alignment horizontal="center"/>
    </xf>
    <xf numFmtId="0" fontId="4" fillId="0" borderId="0" xfId="0" quotePrefix="1" applyFont="1" applyAlignment="1">
      <alignment horizontal="left" vertical="center" wrapText="1"/>
    </xf>
    <xf numFmtId="0" fontId="8" fillId="0" borderId="1" xfId="0" applyFont="1" applyBorder="1" applyAlignment="1">
      <alignment horizontal="left" vertical="center" wrapText="1"/>
    </xf>
    <xf numFmtId="0" fontId="6" fillId="0" borderId="0" xfId="0" applyFont="1" applyAlignment="1">
      <alignment horizontal="center" vertical="center" wrapText="1"/>
    </xf>
    <xf numFmtId="0" fontId="5" fillId="0" borderId="0" xfId="0" applyFont="1" applyAlignment="1">
      <alignment horizontal="center"/>
    </xf>
    <xf numFmtId="0" fontId="1"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4210051</xdr:colOff>
      <xdr:row>0</xdr:row>
      <xdr:rowOff>0</xdr:rowOff>
    </xdr:from>
    <xdr:to>
      <xdr:col>3</xdr:col>
      <xdr:colOff>3976255</xdr:colOff>
      <xdr:row>2</xdr:row>
      <xdr:rowOff>367392</xdr:rowOff>
    </xdr:to>
    <xdr:sp macro="" textlink="">
      <xdr:nvSpPr>
        <xdr:cNvPr id="13" name="TextBox 12">
          <a:extLst>
            <a:ext uri="{FF2B5EF4-FFF2-40B4-BE49-F238E27FC236}">
              <a16:creationId xmlns:a16="http://schemas.microsoft.com/office/drawing/2014/main" id="{E05062E5-80B6-21DC-26B0-E56BBA5AA3CA}"/>
            </a:ext>
          </a:extLst>
        </xdr:cNvPr>
        <xdr:cNvSpPr txBox="1"/>
      </xdr:nvSpPr>
      <xdr:spPr>
        <a:xfrm>
          <a:off x="8006196" y="0"/>
          <a:ext cx="4504459" cy="7414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vi-VN" sz="1100" b="1">
              <a:latin typeface="+mj-lt"/>
            </a:rPr>
            <a:t>CỘNG HÒA XÃ HỘI CHỦ NGHĨA VIỆT NAM</a:t>
          </a:r>
          <a:endParaRPr lang="en-US" sz="1100" b="1">
            <a:latin typeface="+mj-lt"/>
          </a:endParaRPr>
        </a:p>
        <a:p>
          <a:pPr algn="ctr"/>
          <a:r>
            <a:rPr lang="vi-VN" sz="1100" b="1">
              <a:latin typeface="+mj-lt"/>
            </a:rPr>
            <a:t>Độc lập - Tự do - Hạnh phúc</a:t>
          </a:r>
          <a:endParaRPr lang="en-US" sz="1100" b="1">
            <a:latin typeface="+mj-lt"/>
          </a:endParaRPr>
        </a:p>
        <a:p>
          <a:pPr algn="ctr"/>
          <a:endParaRPr lang="en-US" sz="700" b="1">
            <a:latin typeface="Times New Roman" panose="02020603050405020304" pitchFamily="18" charset="0"/>
            <a:cs typeface="Times New Roman" panose="02020603050405020304" pitchFamily="18" charset="0"/>
          </a:endParaRPr>
        </a:p>
        <a:p>
          <a:pPr algn="ctr"/>
          <a:r>
            <a:rPr lang="vi-VN" sz="1100" b="0" i="1">
              <a:latin typeface="Times New Roman" panose="02020603050405020304" pitchFamily="18" charset="0"/>
              <a:cs typeface="Times New Roman" panose="02020603050405020304" pitchFamily="18" charset="0"/>
            </a:rPr>
            <a:t>Tuyên Quang, ngày 10 tháng </a:t>
          </a:r>
          <a:r>
            <a:rPr lang="en-US" sz="1100" b="0" i="1">
              <a:latin typeface="Times New Roman" panose="02020603050405020304" pitchFamily="18" charset="0"/>
              <a:cs typeface="Times New Roman" panose="02020603050405020304" pitchFamily="18" charset="0"/>
            </a:rPr>
            <a:t> </a:t>
          </a:r>
          <a:r>
            <a:rPr lang="vi-VN" sz="1100" b="0" i="1">
              <a:latin typeface="Times New Roman" panose="02020603050405020304" pitchFamily="18" charset="0"/>
              <a:cs typeface="Times New Roman" panose="02020603050405020304" pitchFamily="18" charset="0"/>
            </a:rPr>
            <a:t>6</a:t>
          </a:r>
          <a:r>
            <a:rPr lang="vi-VN" sz="1100" b="0" i="1" baseline="0">
              <a:latin typeface="Times New Roman" panose="02020603050405020304" pitchFamily="18" charset="0"/>
              <a:cs typeface="Times New Roman" panose="02020603050405020304" pitchFamily="18" charset="0"/>
            </a:rPr>
            <a:t> </a:t>
          </a:r>
          <a:r>
            <a:rPr lang="vi-VN" sz="1100" b="0" i="1">
              <a:latin typeface="Times New Roman" panose="02020603050405020304" pitchFamily="18" charset="0"/>
              <a:cs typeface="Times New Roman" panose="02020603050405020304" pitchFamily="18" charset="0"/>
            </a:rPr>
            <a:t>năm 2026</a:t>
          </a:r>
        </a:p>
      </xdr:txBody>
    </xdr:sp>
    <xdr:clientData/>
  </xdr:twoCellAnchor>
  <xdr:twoCellAnchor>
    <xdr:from>
      <xdr:col>0</xdr:col>
      <xdr:colOff>843403</xdr:colOff>
      <xdr:row>2</xdr:row>
      <xdr:rowOff>32905</xdr:rowOff>
    </xdr:from>
    <xdr:to>
      <xdr:col>1</xdr:col>
      <xdr:colOff>224278</xdr:colOff>
      <xdr:row>2</xdr:row>
      <xdr:rowOff>32905</xdr:rowOff>
    </xdr:to>
    <xdr:cxnSp macro="">
      <xdr:nvCxnSpPr>
        <xdr:cNvPr id="3" name="Straight Connector 2">
          <a:extLst>
            <a:ext uri="{FF2B5EF4-FFF2-40B4-BE49-F238E27FC236}">
              <a16:creationId xmlns:a16="http://schemas.microsoft.com/office/drawing/2014/main" id="{E381203F-5772-514E-FD89-218B82942735}"/>
            </a:ext>
          </a:extLst>
        </xdr:cNvPr>
        <xdr:cNvCxnSpPr/>
      </xdr:nvCxnSpPr>
      <xdr:spPr>
        <a:xfrm>
          <a:off x="843403" y="406978"/>
          <a:ext cx="1029566" cy="0"/>
        </a:xfrm>
        <a:prstGeom prst="line">
          <a:avLst/>
        </a:prstGeom>
        <a:ln w="9525"/>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2598</xdr:colOff>
      <xdr:row>2</xdr:row>
      <xdr:rowOff>28513</xdr:rowOff>
    </xdr:from>
    <xdr:to>
      <xdr:col>3</xdr:col>
      <xdr:colOff>1524000</xdr:colOff>
      <xdr:row>2</xdr:row>
      <xdr:rowOff>34875</xdr:rowOff>
    </xdr:to>
    <xdr:cxnSp macro="">
      <xdr:nvCxnSpPr>
        <xdr:cNvPr id="15" name="Straight Connector 14">
          <a:extLst>
            <a:ext uri="{FF2B5EF4-FFF2-40B4-BE49-F238E27FC236}">
              <a16:creationId xmlns:a16="http://schemas.microsoft.com/office/drawing/2014/main" id="{E5675E64-2761-5757-F629-D82320EBBDA6}"/>
            </a:ext>
          </a:extLst>
        </xdr:cNvPr>
        <xdr:cNvCxnSpPr/>
      </xdr:nvCxnSpPr>
      <xdr:spPr>
        <a:xfrm>
          <a:off x="8494957" y="401630"/>
          <a:ext cx="1521402" cy="6362"/>
        </a:xfrm>
        <a:prstGeom prst="line">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
  <sheetViews>
    <sheetView tabSelected="1" zoomScale="85" zoomScaleNormal="85" zoomScaleSheetLayoutView="70" workbookViewId="0">
      <selection activeCell="D24" sqref="D24"/>
    </sheetView>
  </sheetViews>
  <sheetFormatPr defaultColWidth="9" defaultRowHeight="14"/>
  <cols>
    <col min="1" max="1" width="21.6640625" style="13" customWidth="1"/>
    <col min="2" max="2" width="18.58203125" style="14" customWidth="1"/>
    <col min="3" max="3" width="71.08203125" style="12" customWidth="1"/>
    <col min="4" max="4" width="36.9140625" style="12" customWidth="1"/>
    <col min="5" max="16384" width="9" style="12"/>
  </cols>
  <sheetData>
    <row r="1" spans="1:13">
      <c r="A1" s="47" t="s">
        <v>0</v>
      </c>
      <c r="B1" s="47"/>
      <c r="C1" s="42"/>
      <c r="D1" s="42"/>
    </row>
    <row r="2" spans="1:13" ht="15.75" customHeight="1">
      <c r="A2" s="42" t="s">
        <v>1</v>
      </c>
      <c r="B2" s="42"/>
      <c r="C2" s="42"/>
      <c r="D2" s="42"/>
    </row>
    <row r="3" spans="1:13" ht="30" customHeight="1">
      <c r="C3" s="43"/>
      <c r="D3" s="43"/>
    </row>
    <row r="4" spans="1:13" ht="68.400000000000006" customHeight="1">
      <c r="A4" s="46" t="s">
        <v>338</v>
      </c>
      <c r="B4" s="46"/>
      <c r="C4" s="46"/>
      <c r="D4" s="46"/>
      <c r="L4" s="14"/>
      <c r="M4" s="12" t="str">
        <f>LOWER(L4)</f>
        <v/>
      </c>
    </row>
    <row r="5" spans="1:13" ht="1.75" customHeight="1"/>
    <row r="6" spans="1:13" ht="61.75" customHeight="1">
      <c r="A6" s="44" t="s">
        <v>286</v>
      </c>
      <c r="B6" s="44"/>
      <c r="C6" s="44"/>
      <c r="D6" s="44"/>
      <c r="E6" s="15"/>
    </row>
    <row r="7" spans="1:13" ht="42" customHeight="1">
      <c r="A7" s="44" t="s">
        <v>335</v>
      </c>
      <c r="B7" s="44"/>
      <c r="C7" s="44"/>
      <c r="D7" s="44"/>
      <c r="E7" s="15"/>
    </row>
    <row r="8" spans="1:13" ht="15" customHeight="1">
      <c r="A8" s="16" t="s">
        <v>2</v>
      </c>
      <c r="B8" s="17"/>
      <c r="C8" s="15"/>
      <c r="D8" s="15"/>
      <c r="E8" s="15"/>
    </row>
    <row r="9" spans="1:13" ht="50.4" customHeight="1">
      <c r="A9" s="18" t="s">
        <v>251</v>
      </c>
      <c r="B9" s="9" t="s">
        <v>250</v>
      </c>
      <c r="C9" s="18" t="s">
        <v>3</v>
      </c>
      <c r="D9" s="18" t="s">
        <v>4</v>
      </c>
      <c r="E9" s="15"/>
    </row>
    <row r="10" spans="1:13" ht="19.75" customHeight="1">
      <c r="A10" s="18" t="s">
        <v>294</v>
      </c>
      <c r="B10" s="45" t="s">
        <v>295</v>
      </c>
      <c r="C10" s="45"/>
      <c r="D10" s="18"/>
      <c r="E10" s="15"/>
    </row>
    <row r="11" spans="1:13" ht="199.75" customHeight="1">
      <c r="A11" s="9" t="s">
        <v>298</v>
      </c>
      <c r="B11" s="9" t="s">
        <v>14</v>
      </c>
      <c r="C11" s="19" t="s">
        <v>339</v>
      </c>
      <c r="D11" s="9" t="s">
        <v>287</v>
      </c>
      <c r="E11" s="15"/>
    </row>
    <row r="12" spans="1:13" ht="110.4" customHeight="1">
      <c r="A12" s="9" t="s">
        <v>301</v>
      </c>
      <c r="B12" s="9" t="s">
        <v>280</v>
      </c>
      <c r="C12" s="19" t="s">
        <v>302</v>
      </c>
      <c r="D12" s="9" t="s">
        <v>287</v>
      </c>
      <c r="E12" s="15"/>
    </row>
    <row r="13" spans="1:13" ht="33" customHeight="1">
      <c r="A13" s="18" t="s">
        <v>296</v>
      </c>
      <c r="B13" s="45" t="s">
        <v>297</v>
      </c>
      <c r="C13" s="45"/>
      <c r="D13" s="18"/>
      <c r="E13" s="15"/>
    </row>
    <row r="14" spans="1:13" ht="22.25" customHeight="1">
      <c r="A14" s="18" t="s">
        <v>248</v>
      </c>
      <c r="B14" s="45" t="s">
        <v>249</v>
      </c>
      <c r="C14" s="45"/>
      <c r="D14" s="18"/>
      <c r="E14" s="15"/>
    </row>
    <row r="15" spans="1:13" ht="49.75" customHeight="1">
      <c r="A15" s="40" t="s">
        <v>7</v>
      </c>
      <c r="B15" s="10" t="s">
        <v>6</v>
      </c>
      <c r="C15" s="19" t="s">
        <v>340</v>
      </c>
      <c r="D15" s="9" t="s">
        <v>287</v>
      </c>
      <c r="E15" s="15"/>
    </row>
    <row r="16" spans="1:13" ht="110.4" customHeight="1">
      <c r="A16" s="40"/>
      <c r="B16" s="10" t="s">
        <v>14</v>
      </c>
      <c r="C16" s="19" t="s">
        <v>341</v>
      </c>
      <c r="D16" s="9" t="s">
        <v>342</v>
      </c>
      <c r="E16" s="15"/>
    </row>
    <row r="17" spans="1:5" ht="145.75" customHeight="1">
      <c r="A17" s="40" t="s">
        <v>252</v>
      </c>
      <c r="B17" s="10" t="s">
        <v>6</v>
      </c>
      <c r="C17" s="19" t="s">
        <v>343</v>
      </c>
      <c r="D17" s="9" t="s">
        <v>287</v>
      </c>
      <c r="E17" s="15"/>
    </row>
    <row r="18" spans="1:5" ht="56.4" customHeight="1">
      <c r="A18" s="40"/>
      <c r="B18" s="10" t="s">
        <v>13</v>
      </c>
      <c r="C18" s="19" t="s">
        <v>292</v>
      </c>
      <c r="D18" s="9" t="s">
        <v>287</v>
      </c>
      <c r="E18" s="15"/>
    </row>
    <row r="19" spans="1:5" s="21" customFormat="1" ht="159.65" customHeight="1">
      <c r="A19" s="40"/>
      <c r="B19" s="19" t="s">
        <v>14</v>
      </c>
      <c r="C19" s="19" t="s">
        <v>344</v>
      </c>
      <c r="D19" s="9" t="s">
        <v>345</v>
      </c>
      <c r="E19" s="20"/>
    </row>
    <row r="20" spans="1:5" s="21" customFormat="1" ht="154.75" customHeight="1">
      <c r="A20" s="40"/>
      <c r="B20" s="19" t="s">
        <v>299</v>
      </c>
      <c r="C20" s="19" t="s">
        <v>346</v>
      </c>
      <c r="D20" s="9" t="s">
        <v>347</v>
      </c>
      <c r="E20" s="20"/>
    </row>
    <row r="21" spans="1:5" s="25" customFormat="1" ht="44.4" customHeight="1">
      <c r="A21" s="39" t="s">
        <v>288</v>
      </c>
      <c r="B21" s="22" t="s">
        <v>6</v>
      </c>
      <c r="C21" s="22" t="s">
        <v>348</v>
      </c>
      <c r="D21" s="23" t="s">
        <v>287</v>
      </c>
      <c r="E21" s="24"/>
    </row>
    <row r="22" spans="1:5" s="25" customFormat="1" ht="251.4" customHeight="1">
      <c r="A22" s="39"/>
      <c r="B22" s="26" t="s">
        <v>299</v>
      </c>
      <c r="C22" s="19" t="s">
        <v>349</v>
      </c>
      <c r="D22" s="38" t="s">
        <v>353</v>
      </c>
      <c r="E22" s="24"/>
    </row>
    <row r="23" spans="1:5" s="25" customFormat="1" ht="307.75" customHeight="1">
      <c r="A23" s="39"/>
      <c r="B23" s="26" t="s">
        <v>334</v>
      </c>
      <c r="C23" s="22" t="s">
        <v>350</v>
      </c>
      <c r="D23" s="26" t="s">
        <v>351</v>
      </c>
      <c r="E23" s="24"/>
    </row>
    <row r="24" spans="1:5" s="25" customFormat="1" ht="251.4" customHeight="1">
      <c r="A24" s="39"/>
      <c r="B24" s="27" t="s">
        <v>280</v>
      </c>
      <c r="C24" s="19" t="s">
        <v>300</v>
      </c>
      <c r="D24" s="27" t="s">
        <v>354</v>
      </c>
      <c r="E24" s="24"/>
    </row>
    <row r="25" spans="1:5" s="25" customFormat="1" ht="74.400000000000006" customHeight="1">
      <c r="A25" s="39" t="s">
        <v>289</v>
      </c>
      <c r="B25" s="22" t="s">
        <v>6</v>
      </c>
      <c r="C25" s="22" t="s">
        <v>290</v>
      </c>
      <c r="D25" s="23" t="s">
        <v>287</v>
      </c>
      <c r="E25" s="24"/>
    </row>
    <row r="26" spans="1:5" s="25" customFormat="1" ht="72.650000000000006" customHeight="1">
      <c r="A26" s="39"/>
      <c r="B26" s="22" t="s">
        <v>13</v>
      </c>
      <c r="C26" s="22" t="s">
        <v>293</v>
      </c>
      <c r="D26" s="28" t="s">
        <v>287</v>
      </c>
      <c r="E26" s="24"/>
    </row>
    <row r="27" spans="1:5" s="25" customFormat="1" ht="69" customHeight="1">
      <c r="A27" s="39"/>
      <c r="B27" s="22" t="s">
        <v>12</v>
      </c>
      <c r="C27" s="22" t="s">
        <v>352</v>
      </c>
      <c r="D27" s="28" t="s">
        <v>287</v>
      </c>
      <c r="E27" s="24"/>
    </row>
    <row r="28" spans="1:5" ht="100.25" customHeight="1">
      <c r="A28" s="41" t="s">
        <v>253</v>
      </c>
      <c r="B28" s="19" t="s">
        <v>6</v>
      </c>
      <c r="C28" s="19" t="s">
        <v>291</v>
      </c>
      <c r="D28" s="9" t="s">
        <v>287</v>
      </c>
    </row>
    <row r="29" spans="1:5" ht="174" customHeight="1">
      <c r="A29" s="41"/>
      <c r="B29" s="19" t="s">
        <v>270</v>
      </c>
      <c r="C29" s="19" t="s">
        <v>303</v>
      </c>
      <c r="D29" s="9" t="s">
        <v>287</v>
      </c>
    </row>
    <row r="30" spans="1:5" s="32" customFormat="1" ht="31.75" customHeight="1">
      <c r="A30" s="29" t="s">
        <v>246</v>
      </c>
      <c r="B30" s="30" t="s">
        <v>247</v>
      </c>
      <c r="C30" s="30"/>
      <c r="D30" s="29"/>
      <c r="E30" s="31"/>
    </row>
    <row r="31" spans="1:5" s="21" customFormat="1" ht="54.65" customHeight="1">
      <c r="A31" s="9">
        <v>1</v>
      </c>
      <c r="B31" s="10" t="s">
        <v>336</v>
      </c>
      <c r="C31" s="11" t="s">
        <v>337</v>
      </c>
      <c r="D31" s="11"/>
      <c r="E31" s="20"/>
    </row>
    <row r="32" spans="1:5" s="21" customFormat="1" ht="42.65" customHeight="1">
      <c r="A32" s="9">
        <v>2</v>
      </c>
      <c r="B32" s="10" t="s">
        <v>304</v>
      </c>
      <c r="C32" s="33" t="s">
        <v>10</v>
      </c>
      <c r="D32" s="11"/>
      <c r="E32" s="20"/>
    </row>
    <row r="33" spans="1:5" s="21" customFormat="1" ht="42.65" customHeight="1">
      <c r="A33" s="9">
        <v>3</v>
      </c>
      <c r="B33" s="10" t="s">
        <v>305</v>
      </c>
      <c r="C33" s="33" t="s">
        <v>10</v>
      </c>
      <c r="D33" s="11"/>
      <c r="E33" s="20"/>
    </row>
    <row r="34" spans="1:5" s="21" customFormat="1" ht="42.65" customHeight="1">
      <c r="A34" s="9">
        <v>4</v>
      </c>
      <c r="B34" s="10" t="s">
        <v>306</v>
      </c>
      <c r="C34" s="33" t="s">
        <v>10</v>
      </c>
      <c r="D34" s="11"/>
      <c r="E34" s="20"/>
    </row>
    <row r="35" spans="1:5" s="21" customFormat="1" ht="42.65" customHeight="1">
      <c r="A35" s="9">
        <v>5</v>
      </c>
      <c r="B35" s="10" t="s">
        <v>307</v>
      </c>
      <c r="C35" s="33" t="s">
        <v>10</v>
      </c>
      <c r="D35" s="11"/>
      <c r="E35" s="20"/>
    </row>
    <row r="36" spans="1:5" s="21" customFormat="1" ht="34.25" customHeight="1">
      <c r="A36" s="9">
        <v>6</v>
      </c>
      <c r="B36" s="10" t="s">
        <v>308</v>
      </c>
      <c r="C36" s="33" t="s">
        <v>10</v>
      </c>
      <c r="D36" s="11"/>
      <c r="E36" s="20"/>
    </row>
    <row r="37" spans="1:5" s="21" customFormat="1" ht="25.25" customHeight="1">
      <c r="A37" s="9">
        <v>7</v>
      </c>
      <c r="B37" s="10" t="s">
        <v>284</v>
      </c>
      <c r="C37" s="33" t="s">
        <v>10</v>
      </c>
      <c r="D37" s="11"/>
      <c r="E37" s="20"/>
    </row>
    <row r="38" spans="1:5" s="21" customFormat="1" ht="25.25" customHeight="1">
      <c r="A38" s="9">
        <v>8</v>
      </c>
      <c r="B38" s="10" t="s">
        <v>309</v>
      </c>
      <c r="C38" s="33" t="s">
        <v>10</v>
      </c>
      <c r="D38" s="11"/>
      <c r="E38" s="20"/>
    </row>
    <row r="39" spans="1:5" s="21" customFormat="1" ht="25.25" customHeight="1">
      <c r="A39" s="9">
        <v>9</v>
      </c>
      <c r="B39" s="10" t="s">
        <v>263</v>
      </c>
      <c r="C39" s="33" t="s">
        <v>10</v>
      </c>
      <c r="D39" s="11"/>
      <c r="E39" s="20"/>
    </row>
    <row r="40" spans="1:5" s="21" customFormat="1" ht="25.25" customHeight="1">
      <c r="A40" s="9">
        <v>10</v>
      </c>
      <c r="B40" s="10" t="s">
        <v>310</v>
      </c>
      <c r="C40" s="33" t="s">
        <v>10</v>
      </c>
      <c r="D40" s="11"/>
      <c r="E40" s="20"/>
    </row>
    <row r="41" spans="1:5" s="21" customFormat="1" ht="25.25" customHeight="1">
      <c r="A41" s="9">
        <v>11</v>
      </c>
      <c r="B41" s="10" t="s">
        <v>311</v>
      </c>
      <c r="C41" s="33" t="s">
        <v>10</v>
      </c>
      <c r="D41" s="11"/>
      <c r="E41" s="20"/>
    </row>
    <row r="42" spans="1:5" s="21" customFormat="1" ht="25.25" customHeight="1">
      <c r="A42" s="9">
        <v>12</v>
      </c>
      <c r="B42" s="10" t="s">
        <v>312</v>
      </c>
      <c r="C42" s="33" t="s">
        <v>10</v>
      </c>
      <c r="D42" s="11"/>
      <c r="E42" s="20"/>
    </row>
    <row r="43" spans="1:5" s="21" customFormat="1" ht="25.25" customHeight="1">
      <c r="A43" s="9">
        <v>13</v>
      </c>
      <c r="B43" s="10" t="s">
        <v>153</v>
      </c>
      <c r="C43" s="33" t="s">
        <v>10</v>
      </c>
      <c r="D43" s="11"/>
      <c r="E43" s="20"/>
    </row>
    <row r="44" spans="1:5" s="21" customFormat="1" ht="25.25" customHeight="1">
      <c r="A44" s="9">
        <v>14</v>
      </c>
      <c r="B44" s="10" t="s">
        <v>313</v>
      </c>
      <c r="C44" s="33" t="s">
        <v>10</v>
      </c>
      <c r="D44" s="11"/>
      <c r="E44" s="20"/>
    </row>
    <row r="45" spans="1:5" s="21" customFormat="1" ht="25.25" customHeight="1">
      <c r="A45" s="9">
        <v>15</v>
      </c>
      <c r="B45" s="10" t="s">
        <v>264</v>
      </c>
      <c r="C45" s="33" t="s">
        <v>10</v>
      </c>
      <c r="D45" s="11"/>
      <c r="E45" s="20"/>
    </row>
    <row r="46" spans="1:5" s="21" customFormat="1" ht="25.25" customHeight="1">
      <c r="A46" s="9">
        <v>16</v>
      </c>
      <c r="B46" s="10" t="s">
        <v>279</v>
      </c>
      <c r="C46" s="33" t="s">
        <v>10</v>
      </c>
      <c r="D46" s="11"/>
      <c r="E46" s="20"/>
    </row>
    <row r="47" spans="1:5" s="21" customFormat="1" ht="25.25" customHeight="1">
      <c r="A47" s="9">
        <v>17</v>
      </c>
      <c r="B47" s="10" t="s">
        <v>314</v>
      </c>
      <c r="C47" s="33" t="s">
        <v>10</v>
      </c>
      <c r="D47" s="11"/>
      <c r="E47" s="20"/>
    </row>
    <row r="48" spans="1:5" s="21" customFormat="1" ht="25.25" customHeight="1">
      <c r="A48" s="9">
        <v>18</v>
      </c>
      <c r="B48" s="10" t="s">
        <v>315</v>
      </c>
      <c r="C48" s="33" t="s">
        <v>10</v>
      </c>
      <c r="D48" s="11"/>
      <c r="E48" s="20"/>
    </row>
    <row r="49" spans="1:5" s="21" customFormat="1" ht="25.25" customHeight="1">
      <c r="A49" s="9">
        <v>19</v>
      </c>
      <c r="B49" s="10" t="s">
        <v>316</v>
      </c>
      <c r="C49" s="33" t="s">
        <v>10</v>
      </c>
      <c r="D49" s="11"/>
      <c r="E49" s="20"/>
    </row>
    <row r="50" spans="1:5" s="21" customFormat="1" ht="25.25" customHeight="1">
      <c r="A50" s="9">
        <v>20</v>
      </c>
      <c r="B50" s="10" t="s">
        <v>260</v>
      </c>
      <c r="C50" s="33" t="s">
        <v>10</v>
      </c>
      <c r="D50" s="11"/>
      <c r="E50" s="20"/>
    </row>
    <row r="51" spans="1:5" s="21" customFormat="1" ht="25.25" customHeight="1">
      <c r="A51" s="9">
        <v>21</v>
      </c>
      <c r="B51" s="10" t="s">
        <v>254</v>
      </c>
      <c r="C51" s="33" t="s">
        <v>10</v>
      </c>
      <c r="D51" s="11"/>
      <c r="E51" s="20"/>
    </row>
    <row r="52" spans="1:5" s="21" customFormat="1" ht="25.25" customHeight="1">
      <c r="A52" s="9">
        <v>22</v>
      </c>
      <c r="B52" s="10" t="s">
        <v>313</v>
      </c>
      <c r="C52" s="33" t="s">
        <v>10</v>
      </c>
      <c r="D52" s="11"/>
      <c r="E52" s="20"/>
    </row>
    <row r="53" spans="1:5" s="21" customFormat="1" ht="25.25" customHeight="1">
      <c r="A53" s="9">
        <v>23</v>
      </c>
      <c r="B53" s="10" t="s">
        <v>283</v>
      </c>
      <c r="C53" s="33" t="s">
        <v>10</v>
      </c>
      <c r="D53" s="11"/>
      <c r="E53" s="20"/>
    </row>
    <row r="54" spans="1:5" s="21" customFormat="1" ht="25.25" customHeight="1">
      <c r="A54" s="9">
        <v>24</v>
      </c>
      <c r="B54" s="10" t="s">
        <v>274</v>
      </c>
      <c r="C54" s="33" t="s">
        <v>10</v>
      </c>
      <c r="D54" s="11"/>
      <c r="E54" s="20"/>
    </row>
    <row r="55" spans="1:5" s="21" customFormat="1" ht="25.25" customHeight="1">
      <c r="A55" s="9">
        <v>25</v>
      </c>
      <c r="B55" s="10" t="s">
        <v>255</v>
      </c>
      <c r="C55" s="33" t="s">
        <v>10</v>
      </c>
      <c r="D55" s="11"/>
      <c r="E55" s="20"/>
    </row>
    <row r="56" spans="1:5" s="21" customFormat="1" ht="25.25" customHeight="1">
      <c r="A56" s="9">
        <v>26</v>
      </c>
      <c r="B56" s="10" t="s">
        <v>317</v>
      </c>
      <c r="C56" s="33" t="s">
        <v>10</v>
      </c>
      <c r="D56" s="11"/>
      <c r="E56" s="20"/>
    </row>
    <row r="57" spans="1:5" s="21" customFormat="1" ht="25.25" customHeight="1">
      <c r="A57" s="9">
        <v>27</v>
      </c>
      <c r="B57" s="10" t="s">
        <v>285</v>
      </c>
      <c r="C57" s="33" t="s">
        <v>10</v>
      </c>
      <c r="D57" s="11"/>
      <c r="E57" s="20"/>
    </row>
    <row r="58" spans="1:5" s="21" customFormat="1" ht="25.25" customHeight="1">
      <c r="A58" s="9">
        <v>28</v>
      </c>
      <c r="B58" s="10" t="s">
        <v>318</v>
      </c>
      <c r="C58" s="33" t="s">
        <v>10</v>
      </c>
      <c r="D58" s="11"/>
      <c r="E58" s="20"/>
    </row>
    <row r="59" spans="1:5" s="21" customFormat="1" ht="25.25" customHeight="1">
      <c r="A59" s="9">
        <v>29</v>
      </c>
      <c r="B59" s="10" t="s">
        <v>265</v>
      </c>
      <c r="C59" s="33" t="s">
        <v>10</v>
      </c>
      <c r="D59" s="11"/>
      <c r="E59" s="20"/>
    </row>
    <row r="60" spans="1:5" s="21" customFormat="1" ht="25.25" customHeight="1">
      <c r="A60" s="9">
        <v>30</v>
      </c>
      <c r="B60" s="10" t="s">
        <v>319</v>
      </c>
      <c r="C60" s="33" t="s">
        <v>10</v>
      </c>
      <c r="D60" s="11"/>
      <c r="E60" s="20"/>
    </row>
    <row r="61" spans="1:5" s="21" customFormat="1" ht="41.4" customHeight="1">
      <c r="A61" s="9">
        <v>31</v>
      </c>
      <c r="B61" s="10" t="s">
        <v>320</v>
      </c>
      <c r="C61" s="33" t="s">
        <v>10</v>
      </c>
      <c r="D61" s="11"/>
      <c r="E61" s="20"/>
    </row>
    <row r="62" spans="1:5" s="21" customFormat="1" ht="25.25" customHeight="1">
      <c r="A62" s="9">
        <v>32</v>
      </c>
      <c r="B62" s="10" t="s">
        <v>262</v>
      </c>
      <c r="C62" s="33" t="s">
        <v>10</v>
      </c>
      <c r="D62" s="11"/>
      <c r="E62" s="20"/>
    </row>
    <row r="63" spans="1:5" s="21" customFormat="1" ht="25.25" customHeight="1">
      <c r="A63" s="9">
        <v>33</v>
      </c>
      <c r="B63" s="10" t="s">
        <v>267</v>
      </c>
      <c r="C63" s="33" t="s">
        <v>10</v>
      </c>
      <c r="D63" s="11"/>
      <c r="E63" s="20"/>
    </row>
    <row r="64" spans="1:5" s="21" customFormat="1" ht="25.25" customHeight="1">
      <c r="A64" s="9">
        <v>34</v>
      </c>
      <c r="B64" s="10" t="s">
        <v>271</v>
      </c>
      <c r="C64" s="33" t="s">
        <v>10</v>
      </c>
      <c r="D64" s="11"/>
      <c r="E64" s="20"/>
    </row>
    <row r="65" spans="1:5" s="21" customFormat="1" ht="25.25" customHeight="1">
      <c r="A65" s="9">
        <v>35</v>
      </c>
      <c r="B65" s="10" t="s">
        <v>321</v>
      </c>
      <c r="C65" s="33" t="s">
        <v>10</v>
      </c>
      <c r="D65" s="11"/>
      <c r="E65" s="20"/>
    </row>
    <row r="66" spans="1:5" s="21" customFormat="1" ht="25.25" customHeight="1">
      <c r="A66" s="9">
        <v>36</v>
      </c>
      <c r="B66" s="10" t="s">
        <v>281</v>
      </c>
      <c r="C66" s="33" t="s">
        <v>10</v>
      </c>
      <c r="D66" s="11"/>
      <c r="E66" s="20"/>
    </row>
    <row r="67" spans="1:5" s="21" customFormat="1" ht="25.25" customHeight="1">
      <c r="A67" s="9">
        <v>37</v>
      </c>
      <c r="B67" s="10" t="s">
        <v>322</v>
      </c>
      <c r="C67" s="33" t="s">
        <v>10</v>
      </c>
      <c r="D67" s="11"/>
      <c r="E67" s="20"/>
    </row>
    <row r="68" spans="1:5" s="21" customFormat="1" ht="25.25" customHeight="1">
      <c r="A68" s="9">
        <v>38</v>
      </c>
      <c r="B68" s="10" t="s">
        <v>323</v>
      </c>
      <c r="C68" s="33" t="s">
        <v>10</v>
      </c>
      <c r="D68" s="11"/>
      <c r="E68" s="20"/>
    </row>
    <row r="69" spans="1:5" s="21" customFormat="1" ht="25.25" customHeight="1">
      <c r="A69" s="9">
        <v>39</v>
      </c>
      <c r="B69" s="10" t="s">
        <v>324</v>
      </c>
      <c r="C69" s="33" t="s">
        <v>10</v>
      </c>
      <c r="D69" s="11"/>
      <c r="E69" s="20"/>
    </row>
    <row r="70" spans="1:5" s="21" customFormat="1" ht="25.25" customHeight="1">
      <c r="A70" s="9">
        <v>40</v>
      </c>
      <c r="B70" s="34" t="s">
        <v>325</v>
      </c>
      <c r="C70" s="33" t="s">
        <v>10</v>
      </c>
      <c r="D70" s="11"/>
      <c r="E70" s="20"/>
    </row>
    <row r="71" spans="1:5" s="21" customFormat="1" ht="25.25" customHeight="1">
      <c r="A71" s="9">
        <v>41</v>
      </c>
      <c r="B71" s="10" t="s">
        <v>259</v>
      </c>
      <c r="C71" s="33" t="s">
        <v>10</v>
      </c>
      <c r="D71" s="11"/>
      <c r="E71" s="20"/>
    </row>
    <row r="72" spans="1:5" s="21" customFormat="1" ht="25.25" customHeight="1">
      <c r="A72" s="9">
        <v>42</v>
      </c>
      <c r="B72" s="10" t="s">
        <v>326</v>
      </c>
      <c r="C72" s="33" t="s">
        <v>10</v>
      </c>
      <c r="D72" s="11"/>
      <c r="E72" s="20"/>
    </row>
    <row r="73" spans="1:5" s="21" customFormat="1" ht="25.25" customHeight="1">
      <c r="A73" s="9">
        <v>43</v>
      </c>
      <c r="B73" s="10" t="s">
        <v>258</v>
      </c>
      <c r="C73" s="33" t="s">
        <v>10</v>
      </c>
      <c r="D73" s="11"/>
      <c r="E73" s="20"/>
    </row>
    <row r="74" spans="1:5" s="21" customFormat="1" ht="25.25" customHeight="1">
      <c r="A74" s="9">
        <v>44</v>
      </c>
      <c r="B74" s="10" t="s">
        <v>266</v>
      </c>
      <c r="C74" s="33" t="s">
        <v>10</v>
      </c>
      <c r="D74" s="11"/>
      <c r="E74" s="20"/>
    </row>
    <row r="75" spans="1:5" s="21" customFormat="1" ht="25.25" customHeight="1">
      <c r="A75" s="9">
        <v>45</v>
      </c>
      <c r="B75" s="10" t="s">
        <v>327</v>
      </c>
      <c r="C75" s="33" t="s">
        <v>10</v>
      </c>
      <c r="D75" s="11"/>
      <c r="E75" s="20"/>
    </row>
    <row r="76" spans="1:5" s="21" customFormat="1" ht="25.25" customHeight="1">
      <c r="A76" s="9">
        <v>46</v>
      </c>
      <c r="B76" s="10" t="s">
        <v>328</v>
      </c>
      <c r="C76" s="33" t="s">
        <v>10</v>
      </c>
      <c r="D76" s="11"/>
      <c r="E76" s="20"/>
    </row>
    <row r="77" spans="1:5" s="21" customFormat="1" ht="25.25" customHeight="1">
      <c r="A77" s="9">
        <v>47</v>
      </c>
      <c r="B77" s="10" t="s">
        <v>150</v>
      </c>
      <c r="C77" s="33" t="s">
        <v>10</v>
      </c>
      <c r="D77" s="11"/>
      <c r="E77" s="20"/>
    </row>
    <row r="78" spans="1:5" s="21" customFormat="1" ht="25.25" customHeight="1">
      <c r="A78" s="9">
        <v>48</v>
      </c>
      <c r="B78" s="10" t="s">
        <v>273</v>
      </c>
      <c r="C78" s="33" t="s">
        <v>10</v>
      </c>
      <c r="D78" s="11"/>
      <c r="E78" s="20"/>
    </row>
    <row r="79" spans="1:5" s="21" customFormat="1" ht="25.25" customHeight="1">
      <c r="A79" s="9">
        <v>49</v>
      </c>
      <c r="B79" s="10" t="s">
        <v>329</v>
      </c>
      <c r="C79" s="33" t="s">
        <v>10</v>
      </c>
      <c r="D79" s="11"/>
      <c r="E79" s="20"/>
    </row>
    <row r="80" spans="1:5" s="21" customFormat="1" ht="25.25" customHeight="1">
      <c r="A80" s="9">
        <v>50</v>
      </c>
      <c r="B80" s="10" t="s">
        <v>278</v>
      </c>
      <c r="C80" s="33" t="s">
        <v>10</v>
      </c>
      <c r="D80" s="11"/>
      <c r="E80" s="20"/>
    </row>
    <row r="81" spans="1:5" s="21" customFormat="1" ht="25.25" customHeight="1">
      <c r="A81" s="9">
        <v>51</v>
      </c>
      <c r="B81" s="10" t="s">
        <v>282</v>
      </c>
      <c r="C81" s="33" t="s">
        <v>10</v>
      </c>
      <c r="D81" s="11"/>
      <c r="E81" s="20"/>
    </row>
    <row r="82" spans="1:5" s="21" customFormat="1" ht="25.25" customHeight="1">
      <c r="A82" s="9">
        <v>52</v>
      </c>
      <c r="B82" s="10" t="s">
        <v>275</v>
      </c>
      <c r="C82" s="33" t="s">
        <v>10</v>
      </c>
      <c r="D82" s="11"/>
      <c r="E82" s="20"/>
    </row>
    <row r="83" spans="1:5" s="21" customFormat="1" ht="25.25" customHeight="1">
      <c r="A83" s="9">
        <v>53</v>
      </c>
      <c r="B83" s="10" t="s">
        <v>330</v>
      </c>
      <c r="C83" s="33" t="s">
        <v>10</v>
      </c>
      <c r="D83" s="11"/>
      <c r="E83" s="20"/>
    </row>
    <row r="84" spans="1:5" s="21" customFormat="1" ht="25.25" customHeight="1">
      <c r="A84" s="9">
        <v>54</v>
      </c>
      <c r="B84" s="10" t="s">
        <v>256</v>
      </c>
      <c r="C84" s="33" t="s">
        <v>10</v>
      </c>
      <c r="D84" s="11"/>
      <c r="E84" s="20"/>
    </row>
    <row r="85" spans="1:5" s="21" customFormat="1" ht="25.25" customHeight="1">
      <c r="A85" s="9">
        <v>55</v>
      </c>
      <c r="B85" s="10" t="s">
        <v>331</v>
      </c>
      <c r="C85" s="33" t="s">
        <v>10</v>
      </c>
      <c r="D85" s="11"/>
      <c r="E85" s="20"/>
    </row>
    <row r="86" spans="1:5" s="21" customFormat="1" ht="25.25" customHeight="1">
      <c r="A86" s="9">
        <v>56</v>
      </c>
      <c r="B86" s="10" t="s">
        <v>268</v>
      </c>
      <c r="C86" s="33" t="s">
        <v>10</v>
      </c>
      <c r="D86" s="11"/>
      <c r="E86" s="20"/>
    </row>
    <row r="87" spans="1:5" s="21" customFormat="1" ht="25.25" customHeight="1">
      <c r="A87" s="9">
        <v>57</v>
      </c>
      <c r="B87" s="10" t="s">
        <v>257</v>
      </c>
      <c r="C87" s="33" t="s">
        <v>10</v>
      </c>
      <c r="D87" s="11"/>
      <c r="E87" s="20"/>
    </row>
    <row r="88" spans="1:5" s="21" customFormat="1" ht="25.25" customHeight="1">
      <c r="A88" s="9">
        <v>58</v>
      </c>
      <c r="B88" s="10" t="s">
        <v>261</v>
      </c>
      <c r="C88" s="33" t="s">
        <v>10</v>
      </c>
      <c r="D88" s="11"/>
      <c r="E88" s="20"/>
    </row>
    <row r="89" spans="1:5" s="21" customFormat="1" ht="25.25" customHeight="1">
      <c r="A89" s="9">
        <v>59</v>
      </c>
      <c r="B89" s="10" t="s">
        <v>332</v>
      </c>
      <c r="C89" s="33" t="s">
        <v>10</v>
      </c>
      <c r="D89" s="11"/>
      <c r="E89" s="20"/>
    </row>
    <row r="90" spans="1:5" s="21" customFormat="1" ht="25.25" customHeight="1">
      <c r="A90" s="9">
        <v>60</v>
      </c>
      <c r="B90" s="10" t="s">
        <v>272</v>
      </c>
      <c r="C90" s="33" t="s">
        <v>10</v>
      </c>
      <c r="D90" s="11"/>
      <c r="E90" s="20"/>
    </row>
    <row r="91" spans="1:5" s="21" customFormat="1" ht="25.75" customHeight="1">
      <c r="A91" s="9">
        <v>61</v>
      </c>
      <c r="B91" s="35" t="s">
        <v>277</v>
      </c>
      <c r="C91" s="33" t="s">
        <v>10</v>
      </c>
      <c r="D91" s="11"/>
      <c r="E91" s="20"/>
    </row>
    <row r="92" spans="1:5" s="21" customFormat="1" ht="22.75" customHeight="1">
      <c r="A92" s="9">
        <v>62</v>
      </c>
      <c r="B92" s="10" t="s">
        <v>269</v>
      </c>
      <c r="C92" s="33" t="s">
        <v>10</v>
      </c>
      <c r="D92" s="11"/>
      <c r="E92" s="20"/>
    </row>
    <row r="93" spans="1:5" s="37" customFormat="1" ht="29.4" customHeight="1">
      <c r="A93" s="9">
        <v>63</v>
      </c>
      <c r="B93" s="10" t="s">
        <v>276</v>
      </c>
      <c r="C93" s="33" t="s">
        <v>10</v>
      </c>
      <c r="D93" s="33"/>
      <c r="E93" s="36"/>
    </row>
    <row r="94" spans="1:5" s="37" customFormat="1" ht="30" customHeight="1">
      <c r="A94" s="9">
        <v>64</v>
      </c>
      <c r="B94" s="10" t="s">
        <v>333</v>
      </c>
      <c r="C94" s="33" t="s">
        <v>10</v>
      </c>
      <c r="D94" s="11"/>
      <c r="E94" s="36"/>
    </row>
  </sheetData>
  <mergeCells count="16">
    <mergeCell ref="C1:D1"/>
    <mergeCell ref="C2:D2"/>
    <mergeCell ref="C3:D3"/>
    <mergeCell ref="A7:D7"/>
    <mergeCell ref="B14:C14"/>
    <mergeCell ref="A4:D4"/>
    <mergeCell ref="A6:D6"/>
    <mergeCell ref="A1:B1"/>
    <mergeCell ref="A2:B2"/>
    <mergeCell ref="B10:C10"/>
    <mergeCell ref="B13:C13"/>
    <mergeCell ref="A21:A24"/>
    <mergeCell ref="A15:A16"/>
    <mergeCell ref="A25:A27"/>
    <mergeCell ref="A28:A29"/>
    <mergeCell ref="A17:A20"/>
  </mergeCells>
  <pageMargins left="0.55118110236220474" right="0.39370078740157483" top="0.51181102362204722" bottom="0.31496062992125984" header="0.31496062992125984" footer="0.31496062992125984"/>
  <pageSetup paperSize="9" scale="85" fitToHeight="0" orientation="landscape" r:id="rId1"/>
  <headerFooter>
    <oddHeader>Page &amp;P</oddHeader>
  </headerFooter>
  <rowBreaks count="1" manualBreakCount="1">
    <brk id="29"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150"/>
  <sheetViews>
    <sheetView workbookViewId="0">
      <pane xSplit="1" ySplit="3" topLeftCell="B68" activePane="bottomRight" state="frozen"/>
      <selection pane="topRight" activeCell="B1" sqref="B1"/>
      <selection pane="bottomLeft" activeCell="A4" sqref="A4"/>
      <selection pane="bottomRight" activeCell="B28" sqref="B28:B150"/>
    </sheetView>
  </sheetViews>
  <sheetFormatPr defaultRowHeight="14"/>
  <cols>
    <col min="1" max="1" width="6.4140625" style="3" customWidth="1"/>
    <col min="2" max="2" width="55.4140625" customWidth="1"/>
    <col min="3" max="3" width="16.9140625" customWidth="1"/>
    <col min="4" max="4" width="35.4140625" customWidth="1"/>
    <col min="5" max="5" width="18.4140625" customWidth="1"/>
    <col min="6" max="6" width="23.4140625" customWidth="1"/>
    <col min="8" max="8" width="27" customWidth="1"/>
  </cols>
  <sheetData>
    <row r="1" spans="1:6">
      <c r="A1" s="48" t="s">
        <v>177</v>
      </c>
      <c r="B1" s="48"/>
      <c r="C1" s="48"/>
      <c r="D1" s="48"/>
      <c r="E1" s="48"/>
      <c r="F1" s="48"/>
    </row>
    <row r="2" spans="1:6" s="5" customFormat="1" ht="28">
      <c r="A2" s="4" t="s">
        <v>31</v>
      </c>
      <c r="B2" s="4" t="s">
        <v>32</v>
      </c>
      <c r="C2" s="4" t="s">
        <v>15</v>
      </c>
      <c r="D2" s="4" t="s">
        <v>33</v>
      </c>
      <c r="E2" s="4" t="s">
        <v>34</v>
      </c>
      <c r="F2" s="4" t="s">
        <v>239</v>
      </c>
    </row>
    <row r="3" spans="1:6" s="8" customFormat="1">
      <c r="A3" s="7"/>
      <c r="B3" s="7" t="s">
        <v>171</v>
      </c>
      <c r="C3" s="7">
        <f>COUNTIF(C4:C150,"x")</f>
        <v>63</v>
      </c>
      <c r="D3" s="7">
        <f>COUNTA(D4:D150)</f>
        <v>84</v>
      </c>
      <c r="E3" s="7">
        <f>COUNTA(E4:E150)</f>
        <v>20</v>
      </c>
      <c r="F3" s="7">
        <f>COUNTA(F4:F150)</f>
        <v>64</v>
      </c>
    </row>
    <row r="4" spans="1:6" hidden="1">
      <c r="A4" s="2">
        <v>1</v>
      </c>
      <c r="B4" s="1" t="s">
        <v>16</v>
      </c>
      <c r="C4" s="1" t="str">
        <f>IF(COUNTA(D4)=1,"","x")</f>
        <v/>
      </c>
      <c r="D4" s="1" t="s">
        <v>164</v>
      </c>
      <c r="E4" s="1" t="s">
        <v>29</v>
      </c>
      <c r="F4" s="1"/>
    </row>
    <row r="5" spans="1:6" hidden="1">
      <c r="A5" s="2">
        <v>2</v>
      </c>
      <c r="B5" s="1" t="s">
        <v>17</v>
      </c>
      <c r="C5" s="1" t="str">
        <f t="shared" ref="C5:C68" si="0">IF(COUNTA(D5)=1,"","x")</f>
        <v/>
      </c>
      <c r="D5" s="1" t="s">
        <v>240</v>
      </c>
      <c r="E5" s="1" t="s">
        <v>29</v>
      </c>
      <c r="F5" s="1"/>
    </row>
    <row r="6" spans="1:6" hidden="1">
      <c r="A6" s="2">
        <v>3</v>
      </c>
      <c r="B6" s="1" t="s">
        <v>18</v>
      </c>
      <c r="C6" s="1" t="str">
        <f t="shared" si="0"/>
        <v/>
      </c>
      <c r="D6" s="1" t="s">
        <v>243</v>
      </c>
      <c r="E6" s="1"/>
      <c r="F6" s="1" t="s">
        <v>29</v>
      </c>
    </row>
    <row r="7" spans="1:6" hidden="1">
      <c r="A7" s="2">
        <v>4</v>
      </c>
      <c r="B7" s="1" t="s">
        <v>28</v>
      </c>
      <c r="C7" s="1" t="str">
        <f t="shared" si="0"/>
        <v/>
      </c>
      <c r="D7" s="1" t="s">
        <v>165</v>
      </c>
      <c r="E7" s="1"/>
      <c r="F7" s="1" t="s">
        <v>29</v>
      </c>
    </row>
    <row r="8" spans="1:6" hidden="1">
      <c r="A8" s="2">
        <v>5</v>
      </c>
      <c r="B8" s="1" t="s">
        <v>5</v>
      </c>
      <c r="C8" s="1" t="str">
        <f t="shared" si="0"/>
        <v/>
      </c>
      <c r="D8" s="1" t="s">
        <v>166</v>
      </c>
      <c r="E8" s="1"/>
      <c r="F8" s="1" t="s">
        <v>29</v>
      </c>
    </row>
    <row r="9" spans="1:6" hidden="1">
      <c r="A9" s="2">
        <v>6</v>
      </c>
      <c r="B9" s="1" t="s">
        <v>8</v>
      </c>
      <c r="C9" s="1" t="str">
        <f t="shared" si="0"/>
        <v/>
      </c>
      <c r="D9" s="1" t="s">
        <v>167</v>
      </c>
      <c r="E9" s="1"/>
      <c r="F9" s="1" t="s">
        <v>29</v>
      </c>
    </row>
    <row r="10" spans="1:6" hidden="1">
      <c r="A10" s="2">
        <v>7</v>
      </c>
      <c r="B10" s="1" t="s">
        <v>9</v>
      </c>
      <c r="C10" s="1" t="str">
        <f t="shared" si="0"/>
        <v/>
      </c>
      <c r="D10" s="1" t="s">
        <v>168</v>
      </c>
      <c r="E10" s="1"/>
      <c r="F10" s="1" t="s">
        <v>29</v>
      </c>
    </row>
    <row r="11" spans="1:6" hidden="1">
      <c r="A11" s="2">
        <v>8</v>
      </c>
      <c r="B11" s="1" t="s">
        <v>11</v>
      </c>
      <c r="C11" s="1" t="str">
        <f t="shared" si="0"/>
        <v/>
      </c>
      <c r="D11" s="1" t="s">
        <v>169</v>
      </c>
      <c r="E11" s="1"/>
      <c r="F11" s="1" t="s">
        <v>29</v>
      </c>
    </row>
    <row r="12" spans="1:6" hidden="1">
      <c r="A12" s="2">
        <v>9</v>
      </c>
      <c r="B12" s="1" t="s">
        <v>12</v>
      </c>
      <c r="C12" s="1" t="str">
        <f t="shared" si="0"/>
        <v/>
      </c>
      <c r="D12" s="1" t="s">
        <v>172</v>
      </c>
      <c r="E12" s="1"/>
      <c r="F12" s="1" t="s">
        <v>29</v>
      </c>
    </row>
    <row r="13" spans="1:6" hidden="1">
      <c r="A13" s="2">
        <v>10</v>
      </c>
      <c r="B13" s="1" t="s">
        <v>174</v>
      </c>
      <c r="C13" s="1" t="str">
        <f t="shared" si="0"/>
        <v/>
      </c>
      <c r="D13" s="1" t="s">
        <v>173</v>
      </c>
      <c r="E13" s="1"/>
      <c r="F13" s="1" t="s">
        <v>29</v>
      </c>
    </row>
    <row r="14" spans="1:6" hidden="1">
      <c r="A14" s="2">
        <v>11</v>
      </c>
      <c r="B14" s="1" t="s">
        <v>13</v>
      </c>
      <c r="C14" s="1" t="str">
        <f t="shared" si="0"/>
        <v/>
      </c>
      <c r="D14" s="1" t="s">
        <v>242</v>
      </c>
      <c r="E14" s="1" t="s">
        <v>29</v>
      </c>
      <c r="F14" s="1"/>
    </row>
    <row r="15" spans="1:6" hidden="1">
      <c r="A15" s="2">
        <v>12</v>
      </c>
      <c r="B15" s="1" t="s">
        <v>14</v>
      </c>
      <c r="C15" s="1" t="str">
        <f t="shared" si="0"/>
        <v/>
      </c>
      <c r="D15" s="1" t="s">
        <v>241</v>
      </c>
      <c r="E15" s="1"/>
      <c r="F15" s="1" t="s">
        <v>29</v>
      </c>
    </row>
    <row r="16" spans="1:6" hidden="1">
      <c r="A16" s="2">
        <v>13</v>
      </c>
      <c r="B16" s="1" t="s">
        <v>6</v>
      </c>
      <c r="C16" s="1" t="str">
        <f t="shared" si="0"/>
        <v/>
      </c>
      <c r="D16" s="1" t="s">
        <v>170</v>
      </c>
      <c r="E16" s="1" t="s">
        <v>29</v>
      </c>
      <c r="F16" s="1"/>
    </row>
    <row r="17" spans="1:6">
      <c r="A17" s="2">
        <v>14</v>
      </c>
      <c r="B17" s="1" t="s">
        <v>19</v>
      </c>
      <c r="C17" s="1" t="str">
        <f t="shared" si="0"/>
        <v>x</v>
      </c>
      <c r="D17" s="1"/>
      <c r="E17" s="1"/>
      <c r="F17" s="1"/>
    </row>
    <row r="18" spans="1:6">
      <c r="A18" s="2">
        <v>15</v>
      </c>
      <c r="B18" s="1" t="s">
        <v>20</v>
      </c>
      <c r="C18" s="1" t="str">
        <f t="shared" si="0"/>
        <v>x</v>
      </c>
      <c r="D18" s="1"/>
      <c r="E18" s="1"/>
      <c r="F18" s="1"/>
    </row>
    <row r="19" spans="1:6" ht="15.75" customHeight="1">
      <c r="A19" s="2">
        <v>16</v>
      </c>
      <c r="B19" s="1" t="s">
        <v>30</v>
      </c>
      <c r="C19" s="1" t="str">
        <f t="shared" si="0"/>
        <v>x</v>
      </c>
      <c r="D19" s="1"/>
      <c r="E19" s="1"/>
      <c r="F19" s="1"/>
    </row>
    <row r="20" spans="1:6" ht="15.75" hidden="1" customHeight="1">
      <c r="A20" s="2">
        <v>17</v>
      </c>
      <c r="B20" s="1" t="s">
        <v>21</v>
      </c>
      <c r="C20" s="1" t="str">
        <f t="shared" si="0"/>
        <v/>
      </c>
      <c r="D20" s="1" t="s">
        <v>35</v>
      </c>
      <c r="E20" s="1" t="s">
        <v>29</v>
      </c>
      <c r="F20" s="1"/>
    </row>
    <row r="21" spans="1:6" ht="15.75" hidden="1" customHeight="1">
      <c r="A21" s="2">
        <v>18</v>
      </c>
      <c r="B21" s="1" t="s">
        <v>22</v>
      </c>
      <c r="C21" s="1" t="str">
        <f t="shared" si="0"/>
        <v/>
      </c>
      <c r="D21" s="1" t="s">
        <v>38</v>
      </c>
      <c r="E21" s="1" t="s">
        <v>29</v>
      </c>
      <c r="F21" s="1"/>
    </row>
    <row r="22" spans="1:6" hidden="1">
      <c r="A22" s="2">
        <v>19</v>
      </c>
      <c r="B22" s="1" t="s">
        <v>23</v>
      </c>
      <c r="C22" s="1" t="str">
        <f t="shared" si="0"/>
        <v/>
      </c>
      <c r="D22" s="1" t="s">
        <v>37</v>
      </c>
      <c r="E22" s="1"/>
      <c r="F22" s="1" t="s">
        <v>29</v>
      </c>
    </row>
    <row r="23" spans="1:6" ht="15.75" hidden="1" customHeight="1">
      <c r="A23" s="2">
        <v>20</v>
      </c>
      <c r="B23" s="1" t="s">
        <v>24</v>
      </c>
      <c r="C23" s="1" t="str">
        <f t="shared" si="0"/>
        <v/>
      </c>
      <c r="D23" s="1" t="s">
        <v>39</v>
      </c>
      <c r="E23" s="1" t="s">
        <v>29</v>
      </c>
      <c r="F23" s="1"/>
    </row>
    <row r="24" spans="1:6" ht="15.75" customHeight="1">
      <c r="A24" s="2">
        <v>21</v>
      </c>
      <c r="B24" s="1" t="s">
        <v>25</v>
      </c>
      <c r="C24" s="1" t="str">
        <f t="shared" si="0"/>
        <v>x</v>
      </c>
      <c r="D24" s="1"/>
      <c r="E24" s="1"/>
      <c r="F24" s="1"/>
    </row>
    <row r="25" spans="1:6" ht="15.75" hidden="1" customHeight="1">
      <c r="A25" s="2">
        <v>22</v>
      </c>
      <c r="B25" s="1" t="s">
        <v>26</v>
      </c>
      <c r="C25" s="1" t="str">
        <f t="shared" si="0"/>
        <v/>
      </c>
      <c r="D25" s="1" t="s">
        <v>245</v>
      </c>
      <c r="E25" s="1" t="s">
        <v>29</v>
      </c>
      <c r="F25" s="1"/>
    </row>
    <row r="26" spans="1:6" ht="15.75" hidden="1" customHeight="1">
      <c r="A26" s="2">
        <v>23</v>
      </c>
      <c r="B26" s="1" t="s">
        <v>27</v>
      </c>
      <c r="C26" s="1" t="str">
        <f t="shared" si="0"/>
        <v/>
      </c>
      <c r="D26" s="1" t="s">
        <v>36</v>
      </c>
      <c r="E26" s="1" t="s">
        <v>29</v>
      </c>
      <c r="F26" s="1"/>
    </row>
    <row r="27" spans="1:6" hidden="1">
      <c r="A27" s="2">
        <v>24</v>
      </c>
      <c r="B27" s="6" t="s">
        <v>95</v>
      </c>
      <c r="C27" s="1" t="str">
        <f t="shared" si="0"/>
        <v/>
      </c>
      <c r="D27" s="6" t="s">
        <v>175</v>
      </c>
      <c r="E27" s="6"/>
      <c r="F27" s="6" t="s">
        <v>29</v>
      </c>
    </row>
    <row r="28" spans="1:6">
      <c r="A28" s="2">
        <v>25</v>
      </c>
      <c r="B28" s="6" t="s">
        <v>114</v>
      </c>
      <c r="C28" s="1" t="str">
        <f t="shared" si="0"/>
        <v>x</v>
      </c>
      <c r="D28" s="6"/>
      <c r="E28" s="6"/>
      <c r="F28" s="6"/>
    </row>
    <row r="29" spans="1:6" hidden="1">
      <c r="A29" s="2">
        <v>26</v>
      </c>
      <c r="B29" s="6" t="s">
        <v>59</v>
      </c>
      <c r="C29" s="1" t="str">
        <f t="shared" si="0"/>
        <v/>
      </c>
      <c r="D29" s="6" t="s">
        <v>176</v>
      </c>
      <c r="E29" s="6"/>
      <c r="F29" s="6" t="s">
        <v>29</v>
      </c>
    </row>
    <row r="30" spans="1:6" hidden="1">
      <c r="A30" s="2">
        <v>27</v>
      </c>
      <c r="B30" s="6" t="s">
        <v>137</v>
      </c>
      <c r="C30" s="1" t="str">
        <f t="shared" si="0"/>
        <v/>
      </c>
      <c r="D30" s="6" t="s">
        <v>201</v>
      </c>
      <c r="E30" s="6"/>
      <c r="F30" s="6" t="s">
        <v>29</v>
      </c>
    </row>
    <row r="31" spans="1:6" hidden="1">
      <c r="A31" s="2">
        <v>28</v>
      </c>
      <c r="B31" s="6" t="s">
        <v>107</v>
      </c>
      <c r="C31" s="1" t="str">
        <f t="shared" si="0"/>
        <v/>
      </c>
      <c r="D31" s="6" t="s">
        <v>202</v>
      </c>
      <c r="E31" s="6"/>
      <c r="F31" s="6" t="s">
        <v>29</v>
      </c>
    </row>
    <row r="32" spans="1:6" hidden="1">
      <c r="A32" s="2">
        <v>29</v>
      </c>
      <c r="B32" s="6" t="s">
        <v>121</v>
      </c>
      <c r="C32" s="1" t="str">
        <f t="shared" si="0"/>
        <v/>
      </c>
      <c r="D32" s="6" t="s">
        <v>244</v>
      </c>
      <c r="E32" s="6"/>
      <c r="F32" s="6" t="s">
        <v>29</v>
      </c>
    </row>
    <row r="33" spans="1:6">
      <c r="A33" s="2">
        <v>30</v>
      </c>
      <c r="B33" s="6" t="s">
        <v>120</v>
      </c>
      <c r="C33" s="1" t="str">
        <f t="shared" si="0"/>
        <v>x</v>
      </c>
      <c r="D33" s="6"/>
      <c r="E33" s="6"/>
      <c r="F33" s="6"/>
    </row>
    <row r="34" spans="1:6">
      <c r="A34" s="2">
        <v>31</v>
      </c>
      <c r="B34" s="6" t="s">
        <v>127</v>
      </c>
      <c r="C34" s="1" t="str">
        <f t="shared" si="0"/>
        <v>x</v>
      </c>
      <c r="D34" s="6"/>
      <c r="E34" s="6"/>
      <c r="F34" s="6"/>
    </row>
    <row r="35" spans="1:6">
      <c r="A35" s="2">
        <v>32</v>
      </c>
      <c r="B35" s="6" t="s">
        <v>43</v>
      </c>
      <c r="C35" s="1" t="str">
        <f t="shared" si="0"/>
        <v>x</v>
      </c>
      <c r="D35" s="6"/>
      <c r="E35" s="6"/>
      <c r="F35" s="6"/>
    </row>
    <row r="36" spans="1:6" hidden="1">
      <c r="A36" s="2">
        <v>33</v>
      </c>
      <c r="B36" s="6" t="s">
        <v>76</v>
      </c>
      <c r="C36" s="1" t="str">
        <f t="shared" si="0"/>
        <v/>
      </c>
      <c r="D36" s="6" t="s">
        <v>203</v>
      </c>
      <c r="E36" s="6"/>
      <c r="F36" s="6" t="s">
        <v>29</v>
      </c>
    </row>
    <row r="37" spans="1:6">
      <c r="A37" s="2">
        <v>34</v>
      </c>
      <c r="B37" s="6" t="s">
        <v>62</v>
      </c>
      <c r="C37" s="1" t="str">
        <f t="shared" si="0"/>
        <v>x</v>
      </c>
      <c r="D37" s="6"/>
      <c r="E37" s="6"/>
      <c r="F37" s="6"/>
    </row>
    <row r="38" spans="1:6" hidden="1">
      <c r="A38" s="2">
        <v>35</v>
      </c>
      <c r="B38" s="6" t="s">
        <v>101</v>
      </c>
      <c r="C38" s="1" t="str">
        <f t="shared" si="0"/>
        <v/>
      </c>
      <c r="D38" s="6" t="s">
        <v>204</v>
      </c>
      <c r="E38" s="6"/>
      <c r="F38" s="6" t="s">
        <v>29</v>
      </c>
    </row>
    <row r="39" spans="1:6">
      <c r="A39" s="2">
        <v>36</v>
      </c>
      <c r="B39" s="6" t="s">
        <v>152</v>
      </c>
      <c r="C39" s="1" t="str">
        <f t="shared" si="0"/>
        <v>x</v>
      </c>
      <c r="D39" s="6"/>
      <c r="E39" s="6"/>
      <c r="F39" s="6"/>
    </row>
    <row r="40" spans="1:6">
      <c r="A40" s="2">
        <v>37</v>
      </c>
      <c r="B40" s="6" t="s">
        <v>44</v>
      </c>
      <c r="C40" s="1" t="str">
        <f t="shared" si="0"/>
        <v>x</v>
      </c>
      <c r="D40" s="6"/>
      <c r="E40" s="6"/>
      <c r="F40" s="6"/>
    </row>
    <row r="41" spans="1:6" hidden="1">
      <c r="A41" s="2">
        <v>38</v>
      </c>
      <c r="B41" s="6" t="s">
        <v>52</v>
      </c>
      <c r="C41" s="1" t="str">
        <f t="shared" si="0"/>
        <v/>
      </c>
      <c r="D41" s="6" t="s">
        <v>205</v>
      </c>
      <c r="E41" s="6" t="s">
        <v>29</v>
      </c>
      <c r="F41" s="6"/>
    </row>
    <row r="42" spans="1:6" hidden="1">
      <c r="A42" s="2">
        <v>39</v>
      </c>
      <c r="B42" s="6" t="s">
        <v>98</v>
      </c>
      <c r="C42" s="1" t="str">
        <f t="shared" si="0"/>
        <v/>
      </c>
      <c r="D42" s="6" t="s">
        <v>206</v>
      </c>
      <c r="E42" s="6"/>
      <c r="F42" s="6" t="s">
        <v>29</v>
      </c>
    </row>
    <row r="43" spans="1:6">
      <c r="A43" s="2">
        <v>40</v>
      </c>
      <c r="B43" s="6" t="s">
        <v>118</v>
      </c>
      <c r="C43" s="1" t="str">
        <f t="shared" si="0"/>
        <v>x</v>
      </c>
      <c r="D43" s="6"/>
      <c r="E43" s="6"/>
      <c r="F43" s="6"/>
    </row>
    <row r="44" spans="1:6" hidden="1">
      <c r="A44" s="2">
        <v>41</v>
      </c>
      <c r="B44" s="6" t="s">
        <v>82</v>
      </c>
      <c r="C44" s="1" t="str">
        <f t="shared" si="0"/>
        <v/>
      </c>
      <c r="D44" s="6" t="s">
        <v>207</v>
      </c>
      <c r="E44" s="6"/>
      <c r="F44" s="6" t="s">
        <v>29</v>
      </c>
    </row>
    <row r="45" spans="1:6" hidden="1">
      <c r="A45" s="2">
        <v>42</v>
      </c>
      <c r="B45" s="6" t="s">
        <v>84</v>
      </c>
      <c r="C45" s="1" t="str">
        <f t="shared" si="0"/>
        <v/>
      </c>
      <c r="D45" s="6" t="s">
        <v>208</v>
      </c>
      <c r="E45" s="6"/>
      <c r="F45" s="6" t="s">
        <v>29</v>
      </c>
    </row>
    <row r="46" spans="1:6" hidden="1">
      <c r="A46" s="2">
        <v>43</v>
      </c>
      <c r="B46" s="6" t="s">
        <v>124</v>
      </c>
      <c r="C46" s="1" t="str">
        <f t="shared" si="0"/>
        <v/>
      </c>
      <c r="D46" s="6" t="s">
        <v>209</v>
      </c>
      <c r="E46" s="6" t="s">
        <v>29</v>
      </c>
      <c r="F46" s="6"/>
    </row>
    <row r="47" spans="1:6">
      <c r="A47" s="2">
        <v>44</v>
      </c>
      <c r="B47" s="6" t="s">
        <v>106</v>
      </c>
      <c r="C47" s="1" t="str">
        <f t="shared" si="0"/>
        <v>x</v>
      </c>
      <c r="D47" s="6"/>
      <c r="E47" s="6"/>
      <c r="F47" s="6"/>
    </row>
    <row r="48" spans="1:6">
      <c r="A48" s="2">
        <v>45</v>
      </c>
      <c r="B48" s="6" t="s">
        <v>99</v>
      </c>
      <c r="C48" s="1" t="str">
        <f t="shared" si="0"/>
        <v>x</v>
      </c>
      <c r="D48" s="6"/>
      <c r="E48" s="6"/>
      <c r="F48" s="6"/>
    </row>
    <row r="49" spans="1:6">
      <c r="A49" s="2">
        <v>46</v>
      </c>
      <c r="B49" s="6" t="s">
        <v>154</v>
      </c>
      <c r="C49" s="1" t="str">
        <f t="shared" si="0"/>
        <v>x</v>
      </c>
      <c r="D49" s="6"/>
      <c r="E49" s="6"/>
      <c r="F49" s="6"/>
    </row>
    <row r="50" spans="1:6" hidden="1">
      <c r="A50" s="2">
        <v>47</v>
      </c>
      <c r="B50" s="6" t="s">
        <v>61</v>
      </c>
      <c r="C50" s="1" t="str">
        <f t="shared" si="0"/>
        <v/>
      </c>
      <c r="D50" s="6" t="s">
        <v>210</v>
      </c>
      <c r="E50" s="6"/>
      <c r="F50" s="6" t="s">
        <v>29</v>
      </c>
    </row>
    <row r="51" spans="1:6">
      <c r="A51" s="2">
        <v>48</v>
      </c>
      <c r="B51" s="6" t="s">
        <v>53</v>
      </c>
      <c r="C51" s="1" t="str">
        <f t="shared" si="0"/>
        <v>x</v>
      </c>
      <c r="D51" s="6"/>
      <c r="E51" s="6"/>
      <c r="F51" s="6"/>
    </row>
    <row r="52" spans="1:6" hidden="1">
      <c r="A52" s="2">
        <v>49</v>
      </c>
      <c r="B52" s="6" t="s">
        <v>135</v>
      </c>
      <c r="C52" s="1" t="str">
        <f t="shared" si="0"/>
        <v/>
      </c>
      <c r="D52" s="6" t="s">
        <v>178</v>
      </c>
      <c r="E52" s="6"/>
      <c r="F52" s="6" t="s">
        <v>29</v>
      </c>
    </row>
    <row r="53" spans="1:6">
      <c r="A53" s="2">
        <v>50</v>
      </c>
      <c r="B53" s="6" t="s">
        <v>132</v>
      </c>
      <c r="C53" s="1" t="str">
        <f t="shared" si="0"/>
        <v>x</v>
      </c>
      <c r="D53" s="6"/>
      <c r="E53" s="6"/>
      <c r="F53" s="6"/>
    </row>
    <row r="54" spans="1:6" hidden="1">
      <c r="A54" s="2">
        <v>51</v>
      </c>
      <c r="B54" s="6" t="s">
        <v>81</v>
      </c>
      <c r="C54" s="1" t="str">
        <f t="shared" si="0"/>
        <v/>
      </c>
      <c r="D54" s="6" t="s">
        <v>211</v>
      </c>
      <c r="E54" s="6"/>
      <c r="F54" s="6" t="s">
        <v>29</v>
      </c>
    </row>
    <row r="55" spans="1:6" hidden="1">
      <c r="A55" s="2">
        <v>52</v>
      </c>
      <c r="B55" s="6" t="s">
        <v>47</v>
      </c>
      <c r="C55" s="1" t="str">
        <f t="shared" si="0"/>
        <v/>
      </c>
      <c r="D55" s="6" t="s">
        <v>179</v>
      </c>
      <c r="E55" s="6"/>
      <c r="F55" s="6" t="s">
        <v>29</v>
      </c>
    </row>
    <row r="56" spans="1:6" hidden="1">
      <c r="A56" s="2">
        <v>53</v>
      </c>
      <c r="B56" s="6" t="s">
        <v>122</v>
      </c>
      <c r="C56" s="1" t="str">
        <f t="shared" si="0"/>
        <v/>
      </c>
      <c r="D56" s="6" t="s">
        <v>212</v>
      </c>
      <c r="E56" s="6"/>
      <c r="F56" s="6" t="s">
        <v>29</v>
      </c>
    </row>
    <row r="57" spans="1:6">
      <c r="A57" s="2">
        <v>54</v>
      </c>
      <c r="B57" s="6" t="s">
        <v>146</v>
      </c>
      <c r="C57" s="1" t="str">
        <f t="shared" si="0"/>
        <v>x</v>
      </c>
      <c r="D57" s="6"/>
      <c r="E57" s="6"/>
      <c r="F57" s="6"/>
    </row>
    <row r="58" spans="1:6">
      <c r="A58" s="2">
        <v>55</v>
      </c>
      <c r="B58" s="6" t="s">
        <v>65</v>
      </c>
      <c r="C58" s="1" t="str">
        <f t="shared" si="0"/>
        <v>x</v>
      </c>
      <c r="D58" s="6"/>
      <c r="E58" s="6"/>
      <c r="F58" s="6"/>
    </row>
    <row r="59" spans="1:6" hidden="1">
      <c r="A59" s="2">
        <v>56</v>
      </c>
      <c r="B59" s="6" t="s">
        <v>54</v>
      </c>
      <c r="C59" s="1" t="str">
        <f t="shared" si="0"/>
        <v/>
      </c>
      <c r="D59" s="6" t="s">
        <v>213</v>
      </c>
      <c r="E59" s="6"/>
      <c r="F59" s="6" t="s">
        <v>29</v>
      </c>
    </row>
    <row r="60" spans="1:6">
      <c r="A60" s="2">
        <v>57</v>
      </c>
      <c r="B60" s="6" t="s">
        <v>145</v>
      </c>
      <c r="C60" s="1" t="str">
        <f t="shared" si="0"/>
        <v>x</v>
      </c>
      <c r="D60" s="6"/>
      <c r="E60" s="6"/>
      <c r="F60" s="6"/>
    </row>
    <row r="61" spans="1:6" hidden="1">
      <c r="A61" s="2">
        <v>58</v>
      </c>
      <c r="B61" s="6" t="s">
        <v>56</v>
      </c>
      <c r="C61" s="1" t="str">
        <f t="shared" si="0"/>
        <v/>
      </c>
      <c r="D61" s="6" t="s">
        <v>214</v>
      </c>
      <c r="E61" s="6"/>
      <c r="F61" s="6" t="s">
        <v>29</v>
      </c>
    </row>
    <row r="62" spans="1:6" hidden="1">
      <c r="A62" s="2">
        <v>59</v>
      </c>
      <c r="B62" s="6" t="s">
        <v>91</v>
      </c>
      <c r="C62" s="1" t="str">
        <f t="shared" si="0"/>
        <v/>
      </c>
      <c r="D62" s="6" t="s">
        <v>215</v>
      </c>
      <c r="E62" s="6"/>
      <c r="F62" s="6" t="s">
        <v>29</v>
      </c>
    </row>
    <row r="63" spans="1:6" hidden="1">
      <c r="A63" s="2">
        <v>60</v>
      </c>
      <c r="B63" s="6" t="s">
        <v>143</v>
      </c>
      <c r="C63" s="1" t="str">
        <f t="shared" si="0"/>
        <v/>
      </c>
      <c r="D63" s="6" t="s">
        <v>180</v>
      </c>
      <c r="E63" s="6"/>
      <c r="F63" s="6" t="s">
        <v>29</v>
      </c>
    </row>
    <row r="64" spans="1:6" hidden="1">
      <c r="A64" s="2">
        <v>61</v>
      </c>
      <c r="B64" s="6" t="s">
        <v>110</v>
      </c>
      <c r="C64" s="1" t="str">
        <f t="shared" si="0"/>
        <v/>
      </c>
      <c r="D64" s="6" t="s">
        <v>181</v>
      </c>
      <c r="E64" s="6"/>
      <c r="F64" s="6" t="s">
        <v>29</v>
      </c>
    </row>
    <row r="65" spans="1:6">
      <c r="A65" s="2">
        <v>62</v>
      </c>
      <c r="B65" s="6" t="s">
        <v>41</v>
      </c>
      <c r="C65" s="1" t="str">
        <f t="shared" si="0"/>
        <v>x</v>
      </c>
      <c r="D65" s="6"/>
      <c r="E65" s="6"/>
      <c r="F65" s="6"/>
    </row>
    <row r="66" spans="1:6">
      <c r="A66" s="2">
        <v>63</v>
      </c>
      <c r="B66" s="6" t="s">
        <v>119</v>
      </c>
      <c r="C66" s="1" t="str">
        <f t="shared" si="0"/>
        <v>x</v>
      </c>
      <c r="D66" s="6"/>
      <c r="E66" s="6"/>
      <c r="F66" s="6"/>
    </row>
    <row r="67" spans="1:6">
      <c r="A67" s="2">
        <v>64</v>
      </c>
      <c r="B67" s="6" t="s">
        <v>113</v>
      </c>
      <c r="C67" s="1" t="str">
        <f t="shared" si="0"/>
        <v>x</v>
      </c>
      <c r="D67" s="6"/>
      <c r="E67" s="6"/>
      <c r="F67" s="6"/>
    </row>
    <row r="68" spans="1:6">
      <c r="A68" s="2">
        <v>65</v>
      </c>
      <c r="B68" s="6" t="s">
        <v>83</v>
      </c>
      <c r="C68" s="1" t="str">
        <f t="shared" si="0"/>
        <v>x</v>
      </c>
      <c r="D68" s="6"/>
      <c r="E68" s="6"/>
      <c r="F68" s="6"/>
    </row>
    <row r="69" spans="1:6" hidden="1">
      <c r="A69" s="2">
        <v>66</v>
      </c>
      <c r="B69" s="6" t="s">
        <v>87</v>
      </c>
      <c r="C69" s="1" t="str">
        <f t="shared" ref="C69:C132" si="1">IF(COUNTA(D69)=1,"","x")</f>
        <v/>
      </c>
      <c r="D69" s="6" t="s">
        <v>216</v>
      </c>
      <c r="E69" s="6"/>
      <c r="F69" s="6" t="s">
        <v>29</v>
      </c>
    </row>
    <row r="70" spans="1:6">
      <c r="A70" s="2">
        <v>67</v>
      </c>
      <c r="B70" s="6" t="s">
        <v>100</v>
      </c>
      <c r="C70" s="1" t="str">
        <f t="shared" si="1"/>
        <v>x</v>
      </c>
      <c r="D70" s="6"/>
      <c r="E70" s="6"/>
      <c r="F70" s="6"/>
    </row>
    <row r="71" spans="1:6">
      <c r="A71" s="2">
        <v>68</v>
      </c>
      <c r="B71" s="6" t="s">
        <v>70</v>
      </c>
      <c r="C71" s="1" t="str">
        <f t="shared" si="1"/>
        <v>x</v>
      </c>
      <c r="D71" s="6"/>
      <c r="E71" s="6"/>
      <c r="F71" s="6"/>
    </row>
    <row r="72" spans="1:6">
      <c r="A72" s="2">
        <v>69</v>
      </c>
      <c r="B72" s="6" t="s">
        <v>97</v>
      </c>
      <c r="C72" s="1" t="str">
        <f t="shared" si="1"/>
        <v>x</v>
      </c>
      <c r="D72" s="6"/>
      <c r="E72" s="6"/>
      <c r="F72" s="6"/>
    </row>
    <row r="73" spans="1:6" hidden="1">
      <c r="A73" s="2">
        <v>70</v>
      </c>
      <c r="B73" s="6" t="s">
        <v>90</v>
      </c>
      <c r="C73" s="1" t="str">
        <f t="shared" si="1"/>
        <v/>
      </c>
      <c r="D73" s="6" t="s">
        <v>182</v>
      </c>
      <c r="E73" s="6" t="s">
        <v>29</v>
      </c>
      <c r="F73" s="6"/>
    </row>
    <row r="74" spans="1:6" hidden="1">
      <c r="A74" s="2">
        <v>71</v>
      </c>
      <c r="B74" s="6" t="s">
        <v>108</v>
      </c>
      <c r="C74" s="1" t="str">
        <f t="shared" si="1"/>
        <v/>
      </c>
      <c r="D74" s="6" t="s">
        <v>183</v>
      </c>
      <c r="E74" s="6"/>
      <c r="F74" s="6" t="s">
        <v>29</v>
      </c>
    </row>
    <row r="75" spans="1:6">
      <c r="A75" s="2">
        <v>72</v>
      </c>
      <c r="B75" s="6" t="s">
        <v>42</v>
      </c>
      <c r="C75" s="1" t="str">
        <f t="shared" si="1"/>
        <v>x</v>
      </c>
      <c r="D75" s="6"/>
      <c r="E75" s="6"/>
      <c r="F75" s="6"/>
    </row>
    <row r="76" spans="1:6" hidden="1">
      <c r="A76" s="2">
        <v>73</v>
      </c>
      <c r="B76" s="6" t="s">
        <v>147</v>
      </c>
      <c r="C76" s="1" t="str">
        <f t="shared" si="1"/>
        <v/>
      </c>
      <c r="D76" s="6" t="s">
        <v>217</v>
      </c>
      <c r="E76" s="6"/>
      <c r="F76" s="6" t="s">
        <v>29</v>
      </c>
    </row>
    <row r="77" spans="1:6">
      <c r="A77" s="2">
        <v>74</v>
      </c>
      <c r="B77" s="6" t="s">
        <v>148</v>
      </c>
      <c r="C77" s="1" t="str">
        <f t="shared" si="1"/>
        <v>x</v>
      </c>
      <c r="D77" s="6"/>
      <c r="E77" s="6"/>
      <c r="F77" s="6"/>
    </row>
    <row r="78" spans="1:6">
      <c r="A78" s="2">
        <v>75</v>
      </c>
      <c r="B78" s="6" t="s">
        <v>74</v>
      </c>
      <c r="C78" s="1" t="str">
        <f t="shared" si="1"/>
        <v>x</v>
      </c>
      <c r="D78" s="6"/>
      <c r="E78" s="6"/>
      <c r="F78" s="6"/>
    </row>
    <row r="79" spans="1:6">
      <c r="A79" s="2">
        <v>76</v>
      </c>
      <c r="B79" s="6" t="s">
        <v>48</v>
      </c>
      <c r="C79" s="1" t="str">
        <f t="shared" si="1"/>
        <v>x</v>
      </c>
      <c r="D79" s="6"/>
      <c r="E79" s="6"/>
      <c r="F79" s="6"/>
    </row>
    <row r="80" spans="1:6" hidden="1">
      <c r="A80" s="2">
        <v>77</v>
      </c>
      <c r="B80" s="6" t="s">
        <v>141</v>
      </c>
      <c r="C80" s="1" t="str">
        <f t="shared" si="1"/>
        <v/>
      </c>
      <c r="D80" s="6" t="s">
        <v>218</v>
      </c>
      <c r="E80" s="6"/>
      <c r="F80" s="6" t="s">
        <v>29</v>
      </c>
    </row>
    <row r="81" spans="1:6">
      <c r="A81" s="2">
        <v>78</v>
      </c>
      <c r="B81" s="6" t="s">
        <v>133</v>
      </c>
      <c r="C81" s="1" t="str">
        <f t="shared" si="1"/>
        <v>x</v>
      </c>
      <c r="D81" s="6"/>
      <c r="E81" s="6"/>
      <c r="F81" s="6"/>
    </row>
    <row r="82" spans="1:6">
      <c r="A82" s="2">
        <v>79</v>
      </c>
      <c r="B82" s="6" t="s">
        <v>92</v>
      </c>
      <c r="C82" s="1" t="str">
        <f t="shared" si="1"/>
        <v>x</v>
      </c>
      <c r="D82" s="6"/>
      <c r="E82" s="6"/>
      <c r="F82" s="6"/>
    </row>
    <row r="83" spans="1:6">
      <c r="A83" s="2">
        <v>80</v>
      </c>
      <c r="B83" s="6" t="s">
        <v>102</v>
      </c>
      <c r="C83" s="1" t="str">
        <f t="shared" si="1"/>
        <v>x</v>
      </c>
      <c r="D83" s="6"/>
      <c r="E83" s="6"/>
      <c r="F83" s="6"/>
    </row>
    <row r="84" spans="1:6" hidden="1">
      <c r="A84" s="2">
        <v>81</v>
      </c>
      <c r="B84" s="6" t="s">
        <v>109</v>
      </c>
      <c r="C84" s="1" t="str">
        <f t="shared" si="1"/>
        <v/>
      </c>
      <c r="D84" s="6" t="s">
        <v>219</v>
      </c>
      <c r="E84" s="6" t="s">
        <v>29</v>
      </c>
      <c r="F84" s="6"/>
    </row>
    <row r="85" spans="1:6">
      <c r="A85" s="2">
        <v>82</v>
      </c>
      <c r="B85" s="6" t="s">
        <v>153</v>
      </c>
      <c r="C85" s="1" t="str">
        <f t="shared" si="1"/>
        <v>x</v>
      </c>
      <c r="D85" s="6"/>
      <c r="E85" s="6"/>
      <c r="F85" s="6"/>
    </row>
    <row r="86" spans="1:6">
      <c r="A86" s="2">
        <v>83</v>
      </c>
      <c r="B86" s="6" t="s">
        <v>72</v>
      </c>
      <c r="C86" s="1" t="str">
        <f t="shared" si="1"/>
        <v>x</v>
      </c>
      <c r="D86" s="6"/>
      <c r="E86" s="6"/>
      <c r="F86" s="6"/>
    </row>
    <row r="87" spans="1:6">
      <c r="A87" s="2">
        <v>84</v>
      </c>
      <c r="B87" s="6" t="s">
        <v>140</v>
      </c>
      <c r="C87" s="1" t="str">
        <f t="shared" si="1"/>
        <v>x</v>
      </c>
      <c r="D87" s="6"/>
      <c r="E87" s="6"/>
      <c r="F87" s="6"/>
    </row>
    <row r="88" spans="1:6">
      <c r="A88" s="2">
        <v>85</v>
      </c>
      <c r="B88" s="6" t="s">
        <v>138</v>
      </c>
      <c r="C88" s="1" t="str">
        <f t="shared" si="1"/>
        <v>x</v>
      </c>
      <c r="D88" s="6"/>
      <c r="E88" s="6"/>
      <c r="F88" s="6"/>
    </row>
    <row r="89" spans="1:6" hidden="1">
      <c r="A89" s="2">
        <v>86</v>
      </c>
      <c r="B89" s="6" t="s">
        <v>86</v>
      </c>
      <c r="C89" s="1" t="str">
        <f t="shared" si="1"/>
        <v/>
      </c>
      <c r="D89" s="6" t="s">
        <v>185</v>
      </c>
      <c r="E89" s="6"/>
      <c r="F89" s="6" t="s">
        <v>29</v>
      </c>
    </row>
    <row r="90" spans="1:6" hidden="1">
      <c r="A90" s="2">
        <v>87</v>
      </c>
      <c r="B90" s="6" t="s">
        <v>112</v>
      </c>
      <c r="C90" s="1" t="str">
        <f t="shared" si="1"/>
        <v/>
      </c>
      <c r="D90" s="6" t="s">
        <v>220</v>
      </c>
      <c r="E90" s="6" t="s">
        <v>29</v>
      </c>
      <c r="F90" s="6"/>
    </row>
    <row r="91" spans="1:6">
      <c r="A91" s="2">
        <v>88</v>
      </c>
      <c r="B91" s="6" t="s">
        <v>79</v>
      </c>
      <c r="C91" s="1" t="str">
        <f t="shared" si="1"/>
        <v>x</v>
      </c>
      <c r="D91" s="6"/>
      <c r="E91" s="6"/>
      <c r="F91" s="6"/>
    </row>
    <row r="92" spans="1:6" hidden="1">
      <c r="A92" s="2">
        <v>89</v>
      </c>
      <c r="B92" s="6" t="s">
        <v>60</v>
      </c>
      <c r="C92" s="1" t="str">
        <f t="shared" si="1"/>
        <v/>
      </c>
      <c r="D92" s="6" t="s">
        <v>221</v>
      </c>
      <c r="E92" s="6"/>
      <c r="F92" s="6" t="s">
        <v>29</v>
      </c>
    </row>
    <row r="93" spans="1:6" hidden="1">
      <c r="A93" s="2">
        <v>90</v>
      </c>
      <c r="B93" s="6" t="s">
        <v>103</v>
      </c>
      <c r="C93" s="1" t="str">
        <f t="shared" si="1"/>
        <v/>
      </c>
      <c r="D93" s="6" t="s">
        <v>186</v>
      </c>
      <c r="E93" s="6"/>
      <c r="F93" s="6" t="s">
        <v>29</v>
      </c>
    </row>
    <row r="94" spans="1:6">
      <c r="A94" s="2">
        <v>91</v>
      </c>
      <c r="B94" s="6" t="s">
        <v>129</v>
      </c>
      <c r="C94" s="1" t="str">
        <f t="shared" si="1"/>
        <v>x</v>
      </c>
      <c r="D94" s="6"/>
      <c r="E94" s="6"/>
      <c r="F94" s="6"/>
    </row>
    <row r="95" spans="1:6">
      <c r="A95" s="2">
        <v>92</v>
      </c>
      <c r="B95" s="6" t="s">
        <v>156</v>
      </c>
      <c r="C95" s="1" t="str">
        <f t="shared" si="1"/>
        <v>x</v>
      </c>
      <c r="D95" s="6"/>
      <c r="E95" s="6"/>
      <c r="F95" s="6"/>
    </row>
    <row r="96" spans="1:6">
      <c r="A96" s="2">
        <v>93</v>
      </c>
      <c r="B96" s="6" t="s">
        <v>85</v>
      </c>
      <c r="C96" s="1" t="str">
        <f t="shared" si="1"/>
        <v>x</v>
      </c>
      <c r="D96" s="6"/>
      <c r="E96" s="6"/>
      <c r="F96" s="6"/>
    </row>
    <row r="97" spans="1:6" hidden="1">
      <c r="A97" s="2">
        <v>94</v>
      </c>
      <c r="B97" s="6" t="s">
        <v>75</v>
      </c>
      <c r="C97" s="1" t="str">
        <f t="shared" si="1"/>
        <v/>
      </c>
      <c r="D97" s="6" t="s">
        <v>187</v>
      </c>
      <c r="E97" s="6"/>
      <c r="F97" s="6" t="s">
        <v>29</v>
      </c>
    </row>
    <row r="98" spans="1:6" hidden="1">
      <c r="A98" s="2">
        <v>95</v>
      </c>
      <c r="B98" s="6" t="s">
        <v>78</v>
      </c>
      <c r="C98" s="1" t="str">
        <f t="shared" si="1"/>
        <v/>
      </c>
      <c r="D98" s="6" t="s">
        <v>226</v>
      </c>
      <c r="E98" s="6" t="s">
        <v>29</v>
      </c>
      <c r="F98" s="6"/>
    </row>
    <row r="99" spans="1:6" hidden="1">
      <c r="A99" s="2">
        <v>96</v>
      </c>
      <c r="B99" s="6" t="s">
        <v>89</v>
      </c>
      <c r="C99" s="1" t="str">
        <f t="shared" si="1"/>
        <v/>
      </c>
      <c r="D99" s="6" t="s">
        <v>188</v>
      </c>
      <c r="E99" s="6"/>
      <c r="F99" s="6" t="s">
        <v>29</v>
      </c>
    </row>
    <row r="100" spans="1:6" hidden="1">
      <c r="A100" s="2">
        <v>97</v>
      </c>
      <c r="B100" s="6" t="s">
        <v>88</v>
      </c>
      <c r="C100" s="1" t="str">
        <f t="shared" si="1"/>
        <v/>
      </c>
      <c r="D100" s="6" t="s">
        <v>227</v>
      </c>
      <c r="E100" s="6"/>
      <c r="F100" s="6" t="s">
        <v>29</v>
      </c>
    </row>
    <row r="101" spans="1:6" hidden="1">
      <c r="A101" s="2">
        <v>98</v>
      </c>
      <c r="B101" s="6" t="s">
        <v>93</v>
      </c>
      <c r="C101" s="1" t="str">
        <f t="shared" si="1"/>
        <v/>
      </c>
      <c r="D101" s="6" t="s">
        <v>189</v>
      </c>
      <c r="E101" s="6"/>
      <c r="F101" s="6" t="s">
        <v>29</v>
      </c>
    </row>
    <row r="102" spans="1:6">
      <c r="A102" s="2">
        <v>99</v>
      </c>
      <c r="B102" s="6" t="s">
        <v>51</v>
      </c>
      <c r="C102" s="1" t="str">
        <f t="shared" si="1"/>
        <v>x</v>
      </c>
      <c r="D102" s="6"/>
      <c r="E102" s="6"/>
      <c r="F102" s="6"/>
    </row>
    <row r="103" spans="1:6">
      <c r="A103" s="2">
        <v>100</v>
      </c>
      <c r="B103" s="6" t="s">
        <v>68</v>
      </c>
      <c r="C103" s="1" t="str">
        <f t="shared" si="1"/>
        <v>x</v>
      </c>
      <c r="D103" s="6"/>
      <c r="E103" s="6"/>
      <c r="F103" s="6"/>
    </row>
    <row r="104" spans="1:6" hidden="1">
      <c r="A104" s="2">
        <v>101</v>
      </c>
      <c r="B104" s="6" t="s">
        <v>49</v>
      </c>
      <c r="C104" s="1" t="str">
        <f t="shared" si="1"/>
        <v/>
      </c>
      <c r="D104" s="6" t="s">
        <v>228</v>
      </c>
      <c r="E104" s="6"/>
      <c r="F104" s="6" t="s">
        <v>29</v>
      </c>
    </row>
    <row r="105" spans="1:6" hidden="1">
      <c r="A105" s="2">
        <v>102</v>
      </c>
      <c r="B105" s="6" t="s">
        <v>117</v>
      </c>
      <c r="C105" s="1" t="str">
        <f t="shared" si="1"/>
        <v/>
      </c>
      <c r="D105" s="6" t="s">
        <v>229</v>
      </c>
      <c r="E105" s="6"/>
      <c r="F105" s="6" t="s">
        <v>29</v>
      </c>
    </row>
    <row r="106" spans="1:6" hidden="1">
      <c r="A106" s="2">
        <v>103</v>
      </c>
      <c r="B106" s="6" t="s">
        <v>134</v>
      </c>
      <c r="C106" s="1" t="str">
        <f t="shared" si="1"/>
        <v/>
      </c>
      <c r="D106" s="6" t="s">
        <v>191</v>
      </c>
      <c r="E106" s="6" t="s">
        <v>29</v>
      </c>
      <c r="F106" s="6"/>
    </row>
    <row r="107" spans="1:6" hidden="1">
      <c r="A107" s="2">
        <v>104</v>
      </c>
      <c r="B107" s="6" t="s">
        <v>77</v>
      </c>
      <c r="C107" s="1" t="str">
        <f t="shared" si="1"/>
        <v/>
      </c>
      <c r="D107" s="6" t="s">
        <v>192</v>
      </c>
      <c r="E107" s="6"/>
      <c r="F107" s="6" t="s">
        <v>29</v>
      </c>
    </row>
    <row r="108" spans="1:6">
      <c r="A108" s="2">
        <v>105</v>
      </c>
      <c r="B108" s="6" t="s">
        <v>73</v>
      </c>
      <c r="C108" s="1" t="str">
        <f t="shared" si="1"/>
        <v>x</v>
      </c>
      <c r="D108" s="6"/>
      <c r="E108" s="6"/>
      <c r="F108" s="6"/>
    </row>
    <row r="109" spans="1:6" hidden="1">
      <c r="A109" s="2">
        <v>106</v>
      </c>
      <c r="B109" s="6" t="s">
        <v>130</v>
      </c>
      <c r="C109" s="1" t="str">
        <f t="shared" si="1"/>
        <v/>
      </c>
      <c r="D109" s="6" t="s">
        <v>230</v>
      </c>
      <c r="E109" s="6"/>
      <c r="F109" s="6" t="s">
        <v>29</v>
      </c>
    </row>
    <row r="110" spans="1:6" hidden="1">
      <c r="A110" s="2">
        <v>107</v>
      </c>
      <c r="B110" s="6" t="s">
        <v>155</v>
      </c>
      <c r="C110" s="1" t="str">
        <f t="shared" si="1"/>
        <v/>
      </c>
      <c r="D110" s="6" t="s">
        <v>231</v>
      </c>
      <c r="E110" s="6"/>
      <c r="F110" s="6" t="s">
        <v>29</v>
      </c>
    </row>
    <row r="111" spans="1:6">
      <c r="A111" s="2">
        <v>108</v>
      </c>
      <c r="B111" s="6" t="s">
        <v>125</v>
      </c>
      <c r="C111" s="1" t="str">
        <f t="shared" si="1"/>
        <v>x</v>
      </c>
      <c r="D111" s="6"/>
      <c r="E111" s="6"/>
      <c r="F111" s="6"/>
    </row>
    <row r="112" spans="1:6" hidden="1">
      <c r="A112" s="2">
        <v>109</v>
      </c>
      <c r="B112" s="6" t="s">
        <v>150</v>
      </c>
      <c r="C112" s="1" t="str">
        <f t="shared" si="1"/>
        <v/>
      </c>
      <c r="D112" s="6" t="s">
        <v>232</v>
      </c>
      <c r="E112" s="6"/>
      <c r="F112" s="6" t="s">
        <v>29</v>
      </c>
    </row>
    <row r="113" spans="1:6">
      <c r="A113" s="2">
        <v>110</v>
      </c>
      <c r="B113" s="6" t="s">
        <v>104</v>
      </c>
      <c r="C113" s="1" t="str">
        <f t="shared" si="1"/>
        <v>x</v>
      </c>
      <c r="D113" s="6"/>
      <c r="E113" s="6"/>
      <c r="F113" s="6"/>
    </row>
    <row r="114" spans="1:6">
      <c r="A114" s="2">
        <v>111</v>
      </c>
      <c r="B114" s="6" t="s">
        <v>67</v>
      </c>
      <c r="C114" s="1" t="str">
        <f t="shared" si="1"/>
        <v>x</v>
      </c>
      <c r="D114" s="6"/>
      <c r="E114" s="6"/>
      <c r="F114" s="6"/>
    </row>
    <row r="115" spans="1:6">
      <c r="A115" s="2">
        <v>112</v>
      </c>
      <c r="B115" s="6" t="s">
        <v>64</v>
      </c>
      <c r="C115" s="1" t="str">
        <f t="shared" si="1"/>
        <v>x</v>
      </c>
      <c r="D115" s="6"/>
      <c r="E115" s="6"/>
      <c r="F115" s="6"/>
    </row>
    <row r="116" spans="1:6">
      <c r="A116" s="2">
        <v>113</v>
      </c>
      <c r="B116" s="6" t="s">
        <v>63</v>
      </c>
      <c r="C116" s="1" t="str">
        <f t="shared" si="1"/>
        <v>x</v>
      </c>
      <c r="D116" s="6"/>
      <c r="E116" s="6"/>
      <c r="F116" s="6"/>
    </row>
    <row r="117" spans="1:6" hidden="1">
      <c r="A117" s="2">
        <v>114</v>
      </c>
      <c r="B117" s="6" t="s">
        <v>136</v>
      </c>
      <c r="C117" s="1" t="str">
        <f t="shared" si="1"/>
        <v/>
      </c>
      <c r="D117" s="6" t="s">
        <v>193</v>
      </c>
      <c r="E117" s="6"/>
      <c r="F117" s="6" t="s">
        <v>29</v>
      </c>
    </row>
    <row r="118" spans="1:6">
      <c r="A118" s="2">
        <v>115</v>
      </c>
      <c r="B118" s="6" t="s">
        <v>111</v>
      </c>
      <c r="C118" s="1" t="str">
        <f t="shared" si="1"/>
        <v>x</v>
      </c>
      <c r="D118" s="6"/>
      <c r="E118" s="6"/>
      <c r="F118" s="6"/>
    </row>
    <row r="119" spans="1:6">
      <c r="A119" s="2">
        <v>116</v>
      </c>
      <c r="B119" s="6" t="s">
        <v>94</v>
      </c>
      <c r="C119" s="1" t="str">
        <f t="shared" si="1"/>
        <v>x</v>
      </c>
      <c r="D119" s="6"/>
      <c r="E119" s="6"/>
      <c r="F119" s="6"/>
    </row>
    <row r="120" spans="1:6" hidden="1">
      <c r="A120" s="2">
        <v>117</v>
      </c>
      <c r="B120" s="6" t="s">
        <v>131</v>
      </c>
      <c r="C120" s="1" t="str">
        <f t="shared" si="1"/>
        <v/>
      </c>
      <c r="D120" s="6" t="s">
        <v>190</v>
      </c>
      <c r="E120" s="6"/>
      <c r="F120" s="6" t="s">
        <v>29</v>
      </c>
    </row>
    <row r="121" spans="1:6" hidden="1">
      <c r="A121" s="2">
        <v>118</v>
      </c>
      <c r="B121" s="6" t="s">
        <v>149</v>
      </c>
      <c r="C121" s="1" t="str">
        <f t="shared" si="1"/>
        <v/>
      </c>
      <c r="D121" s="6" t="s">
        <v>194</v>
      </c>
      <c r="E121" s="6" t="s">
        <v>29</v>
      </c>
      <c r="F121" s="6"/>
    </row>
    <row r="122" spans="1:6" hidden="1">
      <c r="A122" s="2">
        <v>119</v>
      </c>
      <c r="B122" s="6" t="s">
        <v>40</v>
      </c>
      <c r="C122" s="1" t="str">
        <f t="shared" si="1"/>
        <v/>
      </c>
      <c r="D122" s="6" t="s">
        <v>195</v>
      </c>
      <c r="E122" s="6"/>
      <c r="F122" s="6" t="s">
        <v>29</v>
      </c>
    </row>
    <row r="123" spans="1:6" hidden="1">
      <c r="A123" s="2">
        <v>120</v>
      </c>
      <c r="B123" s="6" t="s">
        <v>46</v>
      </c>
      <c r="C123" s="1" t="str">
        <f t="shared" si="1"/>
        <v/>
      </c>
      <c r="D123" s="6" t="s">
        <v>196</v>
      </c>
      <c r="E123" s="6"/>
      <c r="F123" s="6" t="s">
        <v>29</v>
      </c>
    </row>
    <row r="124" spans="1:6" hidden="1">
      <c r="A124" s="2">
        <v>121</v>
      </c>
      <c r="B124" s="6" t="s">
        <v>151</v>
      </c>
      <c r="C124" s="1" t="str">
        <f t="shared" si="1"/>
        <v/>
      </c>
      <c r="D124" s="6" t="s">
        <v>197</v>
      </c>
      <c r="E124" s="6" t="s">
        <v>29</v>
      </c>
      <c r="F124" s="6"/>
    </row>
    <row r="125" spans="1:6" hidden="1">
      <c r="A125" s="2">
        <v>122</v>
      </c>
      <c r="B125" s="6" t="s">
        <v>55</v>
      </c>
      <c r="C125" s="1" t="str">
        <f t="shared" si="1"/>
        <v/>
      </c>
      <c r="D125" s="6" t="s">
        <v>233</v>
      </c>
      <c r="E125" s="6"/>
      <c r="F125" s="6" t="s">
        <v>29</v>
      </c>
    </row>
    <row r="126" spans="1:6">
      <c r="A126" s="2">
        <v>123</v>
      </c>
      <c r="B126" s="6" t="s">
        <v>144</v>
      </c>
      <c r="C126" s="1" t="str">
        <f t="shared" si="1"/>
        <v>x</v>
      </c>
      <c r="D126" s="6"/>
      <c r="E126" s="6"/>
      <c r="F126" s="6"/>
    </row>
    <row r="127" spans="1:6" hidden="1">
      <c r="A127" s="2">
        <v>124</v>
      </c>
      <c r="B127" s="6" t="s">
        <v>66</v>
      </c>
      <c r="C127" s="1" t="str">
        <f t="shared" si="1"/>
        <v/>
      </c>
      <c r="D127" s="6" t="s">
        <v>207</v>
      </c>
      <c r="E127" s="6"/>
      <c r="F127" s="6" t="s">
        <v>29</v>
      </c>
    </row>
    <row r="128" spans="1:6">
      <c r="A128" s="2">
        <v>125</v>
      </c>
      <c r="B128" s="6" t="s">
        <v>142</v>
      </c>
      <c r="C128" s="1" t="str">
        <f t="shared" si="1"/>
        <v>x</v>
      </c>
      <c r="D128" s="6"/>
      <c r="E128" s="6"/>
      <c r="F128" s="6"/>
    </row>
    <row r="129" spans="1:6" hidden="1">
      <c r="A129" s="2">
        <v>126</v>
      </c>
      <c r="B129" s="6" t="s">
        <v>80</v>
      </c>
      <c r="C129" s="1" t="str">
        <f t="shared" si="1"/>
        <v/>
      </c>
      <c r="D129" s="6" t="s">
        <v>234</v>
      </c>
      <c r="E129" s="6"/>
      <c r="F129" s="6" t="s">
        <v>29</v>
      </c>
    </row>
    <row r="130" spans="1:6" hidden="1">
      <c r="A130" s="2">
        <v>127</v>
      </c>
      <c r="B130" s="6" t="s">
        <v>115</v>
      </c>
      <c r="C130" s="1" t="str">
        <f t="shared" si="1"/>
        <v/>
      </c>
      <c r="D130" s="6" t="s">
        <v>235</v>
      </c>
      <c r="E130" s="6" t="s">
        <v>29</v>
      </c>
      <c r="F130" s="6"/>
    </row>
    <row r="131" spans="1:6">
      <c r="A131" s="2">
        <v>128</v>
      </c>
      <c r="B131" s="6" t="s">
        <v>116</v>
      </c>
      <c r="C131" s="1" t="str">
        <f t="shared" si="1"/>
        <v>x</v>
      </c>
      <c r="D131" s="6"/>
      <c r="E131" s="6"/>
      <c r="F131" s="6"/>
    </row>
    <row r="132" spans="1:6">
      <c r="A132" s="2">
        <v>129</v>
      </c>
      <c r="B132" s="6" t="s">
        <v>123</v>
      </c>
      <c r="C132" s="1" t="str">
        <f t="shared" si="1"/>
        <v>x</v>
      </c>
      <c r="D132" s="6"/>
      <c r="E132" s="6"/>
      <c r="F132" s="6"/>
    </row>
    <row r="133" spans="1:6">
      <c r="A133" s="2">
        <v>130</v>
      </c>
      <c r="B133" s="6" t="s">
        <v>139</v>
      </c>
      <c r="C133" s="1" t="str">
        <f t="shared" ref="C133:C150" si="2">IF(COUNTA(D133)=1,"","x")</f>
        <v>x</v>
      </c>
      <c r="D133" s="6"/>
      <c r="E133" s="6"/>
      <c r="F133" s="6"/>
    </row>
    <row r="134" spans="1:6">
      <c r="A134" s="2">
        <v>131</v>
      </c>
      <c r="B134" s="6" t="s">
        <v>126</v>
      </c>
      <c r="C134" s="1" t="str">
        <f t="shared" si="2"/>
        <v>x</v>
      </c>
      <c r="D134" s="6"/>
      <c r="E134" s="6"/>
      <c r="F134" s="6"/>
    </row>
    <row r="135" spans="1:6">
      <c r="A135" s="2">
        <v>132</v>
      </c>
      <c r="B135" s="6" t="s">
        <v>69</v>
      </c>
      <c r="C135" s="1" t="str">
        <f t="shared" si="2"/>
        <v>x</v>
      </c>
      <c r="D135" s="6"/>
      <c r="E135" s="6"/>
      <c r="F135" s="6"/>
    </row>
    <row r="136" spans="1:6">
      <c r="A136" s="2">
        <v>133</v>
      </c>
      <c r="B136" s="6" t="s">
        <v>105</v>
      </c>
      <c r="C136" s="1" t="str">
        <f t="shared" si="2"/>
        <v>x</v>
      </c>
      <c r="D136" s="6"/>
      <c r="E136" s="6"/>
      <c r="F136" s="6"/>
    </row>
    <row r="137" spans="1:6" hidden="1">
      <c r="A137" s="2">
        <v>134</v>
      </c>
      <c r="B137" s="6" t="s">
        <v>45</v>
      </c>
      <c r="C137" s="1" t="str">
        <f t="shared" si="2"/>
        <v/>
      </c>
      <c r="D137" s="6" t="s">
        <v>236</v>
      </c>
      <c r="E137" s="6"/>
      <c r="F137" s="6" t="s">
        <v>29</v>
      </c>
    </row>
    <row r="138" spans="1:6" hidden="1">
      <c r="A138" s="2">
        <v>135</v>
      </c>
      <c r="B138" s="6" t="s">
        <v>50</v>
      </c>
      <c r="C138" s="1" t="str">
        <f t="shared" si="2"/>
        <v/>
      </c>
      <c r="D138" s="6" t="s">
        <v>199</v>
      </c>
      <c r="E138" s="6"/>
      <c r="F138" s="6" t="s">
        <v>29</v>
      </c>
    </row>
    <row r="139" spans="1:6" hidden="1">
      <c r="A139" s="2">
        <v>136</v>
      </c>
      <c r="B139" s="6" t="s">
        <v>96</v>
      </c>
      <c r="C139" s="1" t="str">
        <f t="shared" si="2"/>
        <v/>
      </c>
      <c r="D139" s="6" t="s">
        <v>237</v>
      </c>
      <c r="E139" s="6"/>
      <c r="F139" s="6" t="s">
        <v>29</v>
      </c>
    </row>
    <row r="140" spans="1:6" hidden="1">
      <c r="A140" s="2">
        <v>137</v>
      </c>
      <c r="B140" s="6" t="s">
        <v>57</v>
      </c>
      <c r="C140" s="1" t="str">
        <f t="shared" si="2"/>
        <v/>
      </c>
      <c r="D140" s="6" t="s">
        <v>198</v>
      </c>
      <c r="E140" s="6" t="s">
        <v>29</v>
      </c>
      <c r="F140" s="6"/>
    </row>
    <row r="141" spans="1:6" hidden="1">
      <c r="A141" s="2">
        <v>138</v>
      </c>
      <c r="B141" s="6" t="s">
        <v>58</v>
      </c>
      <c r="C141" s="1" t="str">
        <f t="shared" si="2"/>
        <v/>
      </c>
      <c r="D141" s="6" t="s">
        <v>200</v>
      </c>
      <c r="E141" s="6"/>
      <c r="F141" s="6" t="s">
        <v>29</v>
      </c>
    </row>
    <row r="142" spans="1:6">
      <c r="A142" s="2">
        <v>139</v>
      </c>
      <c r="B142" s="6" t="s">
        <v>71</v>
      </c>
      <c r="C142" s="1" t="str">
        <f t="shared" si="2"/>
        <v>x</v>
      </c>
      <c r="D142" s="6"/>
      <c r="E142" s="6"/>
      <c r="F142" s="6"/>
    </row>
    <row r="143" spans="1:6" hidden="1">
      <c r="A143" s="2">
        <v>140</v>
      </c>
      <c r="B143" s="6" t="s">
        <v>128</v>
      </c>
      <c r="C143" s="1" t="str">
        <f t="shared" si="2"/>
        <v/>
      </c>
      <c r="D143" s="6" t="s">
        <v>238</v>
      </c>
      <c r="E143" s="6"/>
      <c r="F143" s="6" t="s">
        <v>29</v>
      </c>
    </row>
    <row r="144" spans="1:6" hidden="1">
      <c r="A144" s="2">
        <v>141</v>
      </c>
      <c r="B144" s="6" t="s">
        <v>157</v>
      </c>
      <c r="C144" s="1" t="str">
        <f t="shared" si="2"/>
        <v/>
      </c>
      <c r="D144" s="6" t="s">
        <v>184</v>
      </c>
      <c r="E144" s="6"/>
      <c r="F144" s="6" t="s">
        <v>29</v>
      </c>
    </row>
    <row r="145" spans="1:6" hidden="1">
      <c r="A145" s="2">
        <v>142</v>
      </c>
      <c r="B145" s="6" t="s">
        <v>158</v>
      </c>
      <c r="C145" s="1" t="str">
        <f t="shared" si="2"/>
        <v/>
      </c>
      <c r="D145" s="6" t="s">
        <v>225</v>
      </c>
      <c r="E145" s="6"/>
      <c r="F145" s="6" t="s">
        <v>29</v>
      </c>
    </row>
    <row r="146" spans="1:6">
      <c r="A146" s="2">
        <v>143</v>
      </c>
      <c r="B146" s="6" t="s">
        <v>159</v>
      </c>
      <c r="C146" s="1" t="str">
        <f t="shared" si="2"/>
        <v>x</v>
      </c>
      <c r="D146" s="6"/>
      <c r="E146" s="6"/>
      <c r="F146" s="6"/>
    </row>
    <row r="147" spans="1:6" hidden="1">
      <c r="A147" s="2">
        <v>144</v>
      </c>
      <c r="B147" s="6" t="s">
        <v>160</v>
      </c>
      <c r="C147" s="1" t="str">
        <f t="shared" si="2"/>
        <v/>
      </c>
      <c r="D147" s="6" t="s">
        <v>222</v>
      </c>
      <c r="E147" s="6"/>
      <c r="F147" s="6" t="s">
        <v>29</v>
      </c>
    </row>
    <row r="148" spans="1:6" hidden="1">
      <c r="A148" s="2">
        <v>145</v>
      </c>
      <c r="B148" s="6" t="s">
        <v>161</v>
      </c>
      <c r="C148" s="1" t="str">
        <f t="shared" si="2"/>
        <v/>
      </c>
      <c r="D148" s="6" t="s">
        <v>223</v>
      </c>
      <c r="E148" s="6"/>
      <c r="F148" s="6" t="s">
        <v>29</v>
      </c>
    </row>
    <row r="149" spans="1:6" hidden="1">
      <c r="A149" s="2">
        <v>146</v>
      </c>
      <c r="B149" s="6" t="s">
        <v>162</v>
      </c>
      <c r="C149" s="1" t="str">
        <f t="shared" si="2"/>
        <v/>
      </c>
      <c r="D149" s="6" t="s">
        <v>224</v>
      </c>
      <c r="E149" s="6"/>
      <c r="F149" s="6" t="s">
        <v>29</v>
      </c>
    </row>
    <row r="150" spans="1:6">
      <c r="A150" s="2">
        <v>147</v>
      </c>
      <c r="B150" s="6" t="s">
        <v>163</v>
      </c>
      <c r="C150" s="1" t="str">
        <f t="shared" si="2"/>
        <v>x</v>
      </c>
      <c r="D150" s="6"/>
      <c r="E150" s="6"/>
      <c r="F150" s="6"/>
    </row>
  </sheetData>
  <autoFilter ref="A3:F150">
    <filterColumn colId="2">
      <customFilters>
        <customFilter operator="notEqual" val=" "/>
      </customFilters>
    </filterColumn>
  </autoFilter>
  <mergeCells count="1">
    <mergeCell ref="A1:F1"/>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Tổng hợp ý kiến</vt:lpstr>
      <vt:lpstr>Tổng hợp đơn vị</vt:lpstr>
      <vt:lpstr>'Tổng hợp ý kiến'!Print_Area</vt:lpstr>
      <vt:lpstr>'Tổng hợp ý kiến'!Print_Titles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Anh Tuấn</dc:creator>
  <cp:lastModifiedBy>ASUS</cp:lastModifiedBy>
  <cp:lastPrinted>2026-06-12T06:52:37Z</cp:lastPrinted>
  <dcterms:created xsi:type="dcterms:W3CDTF">2025-08-19T08:21:39Z</dcterms:created>
  <dcterms:modified xsi:type="dcterms:W3CDTF">2026-06-12T06:52:43Z</dcterms:modified>
</cp:coreProperties>
</file>