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0.2026\Văn bản QPPL 2026-\2. QĐ phân cấp dự án liên kết\3. Trình thẩm định\"/>
    </mc:Choice>
  </mc:AlternateContent>
  <xr:revisionPtr revIDLastSave="0" documentId="13_ncr:1_{DBD9E036-271D-4F4F-8A5F-0F808CEE613D}" xr6:coauthVersionLast="47" xr6:coauthVersionMax="47" xr10:uidLastSave="{00000000-0000-0000-0000-000000000000}"/>
  <bookViews>
    <workbookView xWindow="-110" yWindow="-110" windowWidth="19420" windowHeight="10300" tabRatio="310" xr2:uid="{00000000-000D-0000-FFFF-FFFF00000000}"/>
  </bookViews>
  <sheets>
    <sheet name="Tổng hợp ý kiến" sheetId="1" r:id="rId1"/>
    <sheet name="Sheet2" sheetId="4" r:id="rId2"/>
    <sheet name="Sheet1" sheetId="3" r:id="rId3"/>
    <sheet name="Tổng hợp đơn vị" sheetId="2" state="hidden" r:id="rId4"/>
  </sheets>
  <definedNames>
    <definedName name="_xlnm._FilterDatabase" localSheetId="3" hidden="1">'Tổng hợp đơn vị'!$A$3:$F$150</definedName>
    <definedName name="_xlnm.Print_Area" localSheetId="0">'Tổng hợp ý kiến'!$A$1:$D$93</definedName>
    <definedName name="_xlnm.Print_Titles" localSheetId="0">'Tổng hợp ý kiến'!$8:$8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3" l="1"/>
  <c r="C5" i="2" l="1"/>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4" i="2"/>
  <c r="D3" i="2"/>
  <c r="E3" i="2"/>
  <c r="F3" i="2"/>
  <c r="L4" i="1"/>
  <c r="C3" i="2" l="1"/>
</calcChain>
</file>

<file path=xl/sharedStrings.xml><?xml version="1.0" encoding="utf-8"?>
<sst xmlns="http://schemas.openxmlformats.org/spreadsheetml/2006/main" count="713" uniqueCount="423">
  <si>
    <t>UBND TỈNH TUYÊN QUANG</t>
  </si>
  <si>
    <t>SỞ NÔNG NGHIỆP VÀ MÔI TRƯỜNG</t>
  </si>
  <si>
    <t>Nội dung góp ý/tham vấn/phản biện</t>
  </si>
  <si>
    <t>Nội dung tiếp thu, giải trình</t>
  </si>
  <si>
    <t>Sở Y tế</t>
  </si>
  <si>
    <t>Sở Tư pháp</t>
  </si>
  <si>
    <t>Nơi nhận</t>
  </si>
  <si>
    <t>Ngôn ngữ, thể thức, kỹ thuật trình bày của văn bản</t>
  </si>
  <si>
    <t>Sở Xây dựng</t>
  </si>
  <si>
    <t>Sở Dân tộc và Tôn giáo</t>
  </si>
  <si>
    <t>Sở Công Thương</t>
  </si>
  <si>
    <t>Sở Khoa học và Công nghệ</t>
  </si>
  <si>
    <t>Sở Tài chính</t>
  </si>
  <si>
    <t>Sở Nội vụ</t>
  </si>
  <si>
    <t>Chưa có văn bản</t>
  </si>
  <si>
    <t>Ủy ban Mặt trận Tổ quốc Việt Nam tỉnh</t>
  </si>
  <si>
    <t>Văn phòng UBND tỉnh</t>
  </si>
  <si>
    <t>Trung tâm thông tin và Công báo</t>
  </si>
  <si>
    <t>Phòng Kế hoạch - Tài chính</t>
  </si>
  <si>
    <t>Văn phòng Sở</t>
  </si>
  <si>
    <t>Chi cục Trồng trọt và bảo vệ thực vật</t>
  </si>
  <si>
    <t>Chi cục Chăn nuôi, Thú y và Thủy sản</t>
  </si>
  <si>
    <t>Chi cục Thủy lợi</t>
  </si>
  <si>
    <t>Chi cục Kiểm lâm</t>
  </si>
  <si>
    <t>Chi cục Quản lý đất đai</t>
  </si>
  <si>
    <t>Văn phòng điều phối Chương trình MTQG xây dựng nông thôn mới</t>
  </si>
  <si>
    <t>Trung tâm Khuyến nông</t>
  </si>
  <si>
    <t>Thống kê tỉnh</t>
  </si>
  <si>
    <t>Nội dung khác</t>
  </si>
  <si>
    <t>x</t>
  </si>
  <si>
    <t>Phòng Địa chất, Khoáng sản và Tài nguyên nước</t>
  </si>
  <si>
    <t>STT</t>
  </si>
  <si>
    <t>Tên cơ quan, đơn vị</t>
  </si>
  <si>
    <t>Đã có văn bản</t>
  </si>
  <si>
    <t>Có ý kiến tham gia</t>
  </si>
  <si>
    <t>122/TTBVTV-HCTH ngày 18/8/2025</t>
  </si>
  <si>
    <t>112/TTKN-KHKT ngày 18/8/2025</t>
  </si>
  <si>
    <t xml:space="preserve"> 96/CCTL-QLXD&amp;PCTT ngày 18/8/2025</t>
  </si>
  <si>
    <t>104 /CNTYTS-CNTS ngày 18/8/2025</t>
  </si>
  <si>
    <t>210/CCKL-QLBVR ngày 16/8/2025</t>
  </si>
  <si>
    <t>UBND xã Thượng Lâm </t>
  </si>
  <si>
    <t>UBND xã Lâm Bình </t>
  </si>
  <si>
    <t>UBND xã Minh Quang </t>
  </si>
  <si>
    <t>UBND xã Bình An </t>
  </si>
  <si>
    <t>UBND xã Côn Lôn </t>
  </si>
  <si>
    <t>UBND xã Yên Hoa </t>
  </si>
  <si>
    <t>UBND xã Thượng Nông </t>
  </si>
  <si>
    <t>UBND xã Hồng Thái </t>
  </si>
  <si>
    <t>UBND xã Nà Hang </t>
  </si>
  <si>
    <t>UBND xã Tân Mỹ </t>
  </si>
  <si>
    <t>UBND xã Yên Lập </t>
  </si>
  <si>
    <t>UBND xã Tân An </t>
  </si>
  <si>
    <t>UBND xã Chiêm Hóa </t>
  </si>
  <si>
    <t>UBND xã Hòa An </t>
  </si>
  <si>
    <t>UBND xã Kiên Đài </t>
  </si>
  <si>
    <t>UBND xã Tri Phú </t>
  </si>
  <si>
    <t>UBND xã Kim Bình </t>
  </si>
  <si>
    <t>UBND xã Yên Nguyên </t>
  </si>
  <si>
    <t>UBND xã Yên Phú </t>
  </si>
  <si>
    <t>UBND xã Bạch Xa </t>
  </si>
  <si>
    <t>UBND xã Phù Lưu </t>
  </si>
  <si>
    <t>UBND xã Hàm Yên </t>
  </si>
  <si>
    <t>UBND xã Bình Xa </t>
  </si>
  <si>
    <t>UBND xã Thái Sơn </t>
  </si>
  <si>
    <t>UBND xã Thái Hòa </t>
  </si>
  <si>
    <t>UBND xã Hùng Lợi </t>
  </si>
  <si>
    <t>UBND xã Trung Sơn </t>
  </si>
  <si>
    <t>UBND xã Thái Bình </t>
  </si>
  <si>
    <t>UBND xã Tân Long </t>
  </si>
  <si>
    <t>UBND xã Xuân Vân </t>
  </si>
  <si>
    <t>UBND xã Lực Hành </t>
  </si>
  <si>
    <t>UBND xã Yên Sơn </t>
  </si>
  <si>
    <t>UBND xã Nhữ Khê </t>
  </si>
  <si>
    <t>UBND xã Tân Trào </t>
  </si>
  <si>
    <t>UBND xã Minh Thanh </t>
  </si>
  <si>
    <t>UBND xã Sơn Dương </t>
  </si>
  <si>
    <t>UBND xã Bình Ca </t>
  </si>
  <si>
    <t>UBND xã Tân Thanh </t>
  </si>
  <si>
    <t>UBND xã Sơn Thủy </t>
  </si>
  <si>
    <t>UBND xã Phú Lương </t>
  </si>
  <si>
    <t>UBND xã Trường Sinh </t>
  </si>
  <si>
    <t>UBND xã Hồng Sơn </t>
  </si>
  <si>
    <t>UBND xã Đông Thọ </t>
  </si>
  <si>
    <t>UBND xã Lũng Cú </t>
  </si>
  <si>
    <t>UBND xã Đồng Văn </t>
  </si>
  <si>
    <t>UBND xã Sà Phìn </t>
  </si>
  <si>
    <t>UBND xã Phố Bảng </t>
  </si>
  <si>
    <t>UBND xã Lũng Phìn </t>
  </si>
  <si>
    <t>UBND xã Sùng Máng </t>
  </si>
  <si>
    <t>UBND xã Sơn Vĩ </t>
  </si>
  <si>
    <t>UBND xã Mèo Vạc </t>
  </si>
  <si>
    <t>UBND xã Khâu Vai </t>
  </si>
  <si>
    <t>UBND xã Niêm Sơn </t>
  </si>
  <si>
    <t>UBND xã Tát Ngà </t>
  </si>
  <si>
    <t>UBND xã Thắng Mố </t>
  </si>
  <si>
    <t>UBND xã Bạch Đích </t>
  </si>
  <si>
    <t>UBND xã Yên Minh </t>
  </si>
  <si>
    <t>UBND xã Mậu Duệ </t>
  </si>
  <si>
    <t>UBND xã Du Già </t>
  </si>
  <si>
    <t>UBND xã Đường Thượng </t>
  </si>
  <si>
    <t>UBND xã Lùng Tám </t>
  </si>
  <si>
    <t>UBND xã Cán Tỷ </t>
  </si>
  <si>
    <t>UBND xã Nghĩa Thuận </t>
  </si>
  <si>
    <t>UBND xã Quản Bạ </t>
  </si>
  <si>
    <t>UBND xã Tùng Vài </t>
  </si>
  <si>
    <t>UBND xã Yên Cường </t>
  </si>
  <si>
    <t>UBND xã Đường Hồng </t>
  </si>
  <si>
    <t>UBND xã Bắc Mê </t>
  </si>
  <si>
    <t>UBND xã Minh Ngọc </t>
  </si>
  <si>
    <t>UBND xã Ngọc Đường </t>
  </si>
  <si>
    <t>UBND xã Lao Chải </t>
  </si>
  <si>
    <t>UBND xã Thanh Thủy </t>
  </si>
  <si>
    <t>UBND xã Phú Linh </t>
  </si>
  <si>
    <t>UBND xã Linh Hồ </t>
  </si>
  <si>
    <t>UBND xã Bạch Ngọc </t>
  </si>
  <si>
    <t>UBND xã Vị Xuyên </t>
  </si>
  <si>
    <t>UBND xã Việt Lâm </t>
  </si>
  <si>
    <t>UBND xã Tân Quang </t>
  </si>
  <si>
    <t>UBND xã Đồng Tâm </t>
  </si>
  <si>
    <t>UBND xã Liên Hiệp </t>
  </si>
  <si>
    <t>UBND xã Bằng Hành </t>
  </si>
  <si>
    <t>UBND xã Bắc Quang </t>
  </si>
  <si>
    <t>UBND xã Hùng An </t>
  </si>
  <si>
    <t>UBND xã Vĩnh Tuy </t>
  </si>
  <si>
    <t>UBND xã Đồng Yên </t>
  </si>
  <si>
    <t>UBND xã Tiên Yên </t>
  </si>
  <si>
    <t>UBND xã Xuân Giang </t>
  </si>
  <si>
    <t>UBND xã Bằng Lang </t>
  </si>
  <si>
    <t>UBND xã Yên Thành </t>
  </si>
  <si>
    <t>UBND xã Quang Bình </t>
  </si>
  <si>
    <t>UBND xã Tân Trịnh </t>
  </si>
  <si>
    <t>UBND xã Thông Nguyên </t>
  </si>
  <si>
    <t>UBND xã Hồ Thầu </t>
  </si>
  <si>
    <t>UBND xã Nậm Dịch </t>
  </si>
  <si>
    <t>UBND xã Tân Tiến </t>
  </si>
  <si>
    <t>UBND xã Hoàng Su Phì </t>
  </si>
  <si>
    <t>UBND xã Thàng Tín </t>
  </si>
  <si>
    <t>UBND xã Bản Máy </t>
  </si>
  <si>
    <t>UBND xã Pở Ly Ngài </t>
  </si>
  <si>
    <t>UBND xã Xín Mần </t>
  </si>
  <si>
    <t>UBND xã Pà Vầy Sủ </t>
  </si>
  <si>
    <t>UBND xã Nấm Dẫn </t>
  </si>
  <si>
    <t>UBND xã Trung Thịnh </t>
  </si>
  <si>
    <t>UBND xã Khuôn Lùng </t>
  </si>
  <si>
    <t>UBND xã Trung Hà</t>
  </si>
  <si>
    <t>UBND xã Kiến Thiết</t>
  </si>
  <si>
    <t>UBND xã Hùng Đức</t>
  </si>
  <si>
    <t>UBND xã Minh Sơn</t>
  </si>
  <si>
    <t>UBND xã Minh Tân</t>
  </si>
  <si>
    <t>UBND xã Thuận Hòa</t>
  </si>
  <si>
    <t>UBND xã Tùng Bá</t>
  </si>
  <si>
    <t>UBND xã Thượng Sơn</t>
  </si>
  <si>
    <t>UBND xã Cao Bồ</t>
  </si>
  <si>
    <t>UBND xã Ngọc Long</t>
  </si>
  <si>
    <t>UBND xã Giáp Trung</t>
  </si>
  <si>
    <t>UBND xã Tiên Nguyên</t>
  </si>
  <si>
    <t>UBND xã Quảng Nguyên</t>
  </si>
  <si>
    <t>UBND Phường Mỹ Lâm </t>
  </si>
  <si>
    <t>UBND Phường Minh Xuân </t>
  </si>
  <si>
    <t>UBND Phường Nông Tiến </t>
  </si>
  <si>
    <t>UBND Phường An Tường </t>
  </si>
  <si>
    <t>UBND Phường Bình Thuận </t>
  </si>
  <si>
    <t>UBND Phường Hà Giang 1 </t>
  </si>
  <si>
    <t>UBND Phường Hà Giang 2 </t>
  </si>
  <si>
    <t>234/MTTQ-BTT ngày 20/8/2025</t>
  </si>
  <si>
    <t>59/TKT-CNXD ngày 19/8/2025</t>
  </si>
  <si>
    <t>533/SYT-KHTC ngày 14/8/2025</t>
  </si>
  <si>
    <t>644/SXD-ĐTNO ngày 18/8/2025</t>
  </si>
  <si>
    <t>265/SDTTG-CSDT ngày 17/8/2025</t>
  </si>
  <si>
    <t>474/SCT-KHTH ngày 18/8/2025</t>
  </si>
  <si>
    <t>378/STP-XDKTVB&amp;THPL ngày 16/8/2025</t>
  </si>
  <si>
    <t>Tổng số</t>
  </si>
  <si>
    <t>511/SKHCN-CN&amp;CNg ngày 18/8/2025</t>
  </si>
  <si>
    <t>449/SVHTTDL-KHTC ngày 18/8/2025</t>
  </si>
  <si>
    <t>Sở Văn hóa, Thể thao và Du lịch</t>
  </si>
  <si>
    <t>88/UBND-KT ngày 15/8/2025</t>
  </si>
  <si>
    <t>182/UBND-KT ngày 20/8/2025</t>
  </si>
  <si>
    <t>Tổng hợp các đơn vị đã tham gia ý kiến của 147 cơ quan, đơn vị</t>
  </si>
  <si>
    <t>Dự thảo số   /UBND-KT ngày 19/8/2025</t>
  </si>
  <si>
    <t>165/UBND-KT ngày 18/8/2025</t>
  </si>
  <si>
    <t>127/UBND-KT ngày 15/8/2025</t>
  </si>
  <si>
    <t>89/UBND-KT ngày 18/8/2025</t>
  </si>
  <si>
    <t>560/UBND-VHXH ngày 15/8/225</t>
  </si>
  <si>
    <t>98/UBND-KT ngày 18/8/2025</t>
  </si>
  <si>
    <t>173/UBND-KTHT&amp;ĐT ngày 18/8/2025</t>
  </si>
  <si>
    <t>254/UBND-KT ngày 18/8/2025</t>
  </si>
  <si>
    <t>398/UBND-NLN ngày 15/8/2025</t>
  </si>
  <si>
    <t>324/UBND-KT ngày 18/8/2025</t>
  </si>
  <si>
    <t>124/BC-UBND ngày 18/8/2025</t>
  </si>
  <si>
    <t>104/UBND-PKT ngày 15/8/2025</t>
  </si>
  <si>
    <t>Dự thảo văn bản của UBND xã</t>
  </si>
  <si>
    <t>142/UND-KT ngày 16/8/2025</t>
  </si>
  <si>
    <t>145/UBND-KT ngày 18/8/2025</t>
  </si>
  <si>
    <t>181/UBND-KT ngày 18/8/2025</t>
  </si>
  <si>
    <t>163/UBND-KT ngày 19/8/2025</t>
  </si>
  <si>
    <t>243/UBND-TH ngày 18/8/2025</t>
  </si>
  <si>
    <t>83/UBND-NLN ngày 15/8/2025</t>
  </si>
  <si>
    <t>271/BC-UBND ngày 15/8/2025</t>
  </si>
  <si>
    <t>225/UBND-KT ngày 16/8/2025</t>
  </si>
  <si>
    <t>78/UND-KT này 15/8/2025</t>
  </si>
  <si>
    <t>195/UBND-KT ngày 14/8/2025</t>
  </si>
  <si>
    <t>121/BC-UBND ngày 18//0225</t>
  </si>
  <si>
    <t>295/UBND-PKT ngày 22/8/2025</t>
  </si>
  <si>
    <t>177/UBND-KT ngày 19/8/2025</t>
  </si>
  <si>
    <t>158/UBND-PKT ngày 19/8/2025</t>
  </si>
  <si>
    <t>328/UBND-KT ngày 15/8/2025</t>
  </si>
  <si>
    <t>86/BC-UBND ngày 18/8/2025</t>
  </si>
  <si>
    <t>100/UBND-KT ngày 18/8/2025</t>
  </si>
  <si>
    <t>255/UND-KT ngày 18/8/2025</t>
  </si>
  <si>
    <t>652/UBND-PKT ngày 15/8/2025</t>
  </si>
  <si>
    <t>162/UBND-KT ngày 18/8/2025</t>
  </si>
  <si>
    <t>79/BC-UBND ngày 18/8/2025</t>
  </si>
  <si>
    <t>98/UBND-KT ngày    18/8/2025</t>
  </si>
  <si>
    <t>139/UND-KT nngafy 19/8/2025</t>
  </si>
  <si>
    <t>135/UBND-KT ngày 20/8/2025</t>
  </si>
  <si>
    <t>115/UBND-KT ngày 15/8/2025</t>
  </si>
  <si>
    <t>393/UBND-KT ngày    18/8/2025</t>
  </si>
  <si>
    <t>60/UBND-KT ngày 19/8/2025</t>
  </si>
  <si>
    <t>144/UBND-KT ngày 18/8/2025</t>
  </si>
  <si>
    <t>270/UBND-PKT ngày 20/8/2025</t>
  </si>
  <si>
    <t>117/UBND-KT ngày 18/8/2025</t>
  </si>
  <si>
    <t>233/UBND-KT ngày 21/8/2025</t>
  </si>
  <si>
    <t>428/UBND-KTHT&amp;ĐT ngày 19/8/2025</t>
  </si>
  <si>
    <t>214/UBND-KTHT&amp;ĐT ngày 19/8/2025</t>
  </si>
  <si>
    <t>370/UBND-KTHT&amp;ĐT ngày 18/8/2025</t>
  </si>
  <si>
    <t>499/UBND-KTHT&amp;ĐT ngày 18/8/2026</t>
  </si>
  <si>
    <t>176/UND-KT ngày 18/8/2025</t>
  </si>
  <si>
    <t>105/BC_UBNF ngày 19/8/2025</t>
  </si>
  <si>
    <t>112/UBND-KT ngày 19/8/2025</t>
  </si>
  <si>
    <t>507/UND-PKT ngày 18/8/2025</t>
  </si>
  <si>
    <t>95/UBND-KT ngày 19/8/2025</t>
  </si>
  <si>
    <t>357/UBND-KT ngày 18/8/2025</t>
  </si>
  <si>
    <t>124/UBND-KT ngày 18/8/2025</t>
  </si>
  <si>
    <t>24/UBND-KT ngày 15/8/2025</t>
  </si>
  <si>
    <t>147/UBND-KT ngày 18/8/2025</t>
  </si>
  <si>
    <t>248/UBND-KT ngày 19/8/2025</t>
  </si>
  <si>
    <t>97/UBND-KT ngày 17/8/2025</t>
  </si>
  <si>
    <t>221/UBND-PKT ngày 18/8/2025</t>
  </si>
  <si>
    <t>170/UBND ngày 20/8/205</t>
  </si>
  <si>
    <t>Nhất trí, Không có ý kiến khác tham gia</t>
  </si>
  <si>
    <t>470/VP-PVHCC ngày 22/8/2025</t>
  </si>
  <si>
    <t>1509/SNV-TC ngày 17/8/2025</t>
  </si>
  <si>
    <t>917/STC-NS ngày 22/8/2025</t>
  </si>
  <si>
    <t>50/VP-BBT ngày 25/8/2025</t>
  </si>
  <si>
    <t>295/UBND-KT ngày 22/8/2025</t>
  </si>
  <si>
    <t>70/VPĐP-KHTH NGÀY 26/8/2025</t>
  </si>
  <si>
    <t>II</t>
  </si>
  <si>
    <t>Các đơn vị có Văn bản tham gia nhất trí với dự thảo</t>
  </si>
  <si>
    <t>I</t>
  </si>
  <si>
    <t>Các đơn vị có ý kiến tham gia</t>
  </si>
  <si>
    <t>Chủ thể góp ý/tham vấn/
phản biện</t>
  </si>
  <si>
    <t>Chính sách hoặc nhóm vấn đề, điều, khoản</t>
  </si>
  <si>
    <t>Sở Công thương</t>
  </si>
  <si>
    <t>Phường An Tường</t>
  </si>
  <si>
    <t>Trung tâm thông tin- Hội nghị tỉnh</t>
  </si>
  <si>
    <t>Trong thời gian đăng tải, Ban Biên tập Cổng TTĐT tỉnh không nhận được ý kiến đóng góp của các cơ quan, tổ chức và cá nhân từ hệ thống tiếp nhận thông tin của Cổng TTĐT tỉnh (Văn bản số 248/VP-BBT ngày 25/5/2026).</t>
  </si>
  <si>
    <t>2. Kết quả cụ thể như sau:</t>
  </si>
  <si>
    <t>BẢN TỔNG HỢP Ý KIẾN, TIẾP THU, GIẢI TRÌNH Ý KIẾN GÓP Ý DỰ THẢO QUYẾT ĐỊNH CỦA ỦY BAN NHÂN DÂN TỈNH PHÂN CẤP THẨM QUYỀN PHÊ DUYỆT, QUẢN LÝ DỰ ÁN PHÁT TRIỂN SẢN XUẤT LIÊN KẾT THEO CHUỖI GIÁ TRỊ; QUY ĐỊNH CƠ QUAN TIẾP NHẬN HỒ SƠ, CÁCH THỨC NỘP HỒ SƠ ĐỀ NGHỊ DỰ ÁN LIÊN KETES, DỰ ÁN PHÁT TRIỂN SẢN XUẤT CỘNG ĐỒNG THUỘC CHƯƠNG TRÌNH MỤC TIÊU QUỐC GIA XÂY DỰNG NÔNG THÔN MỚI, GIẢM NGHÈO BỀN VỮNG VÀ PHÁT TRIỂN KINH TẾ - XÃ HỘI VÙNG ĐỒNG BÀO DÂN TỘC THIỂU SỐ  VÀ MIỀN NÚI GIAI ĐOẠN 2026 - 2035,  GIAI ĐOẠN I: TỪ NĂM 2026 ĐẾN NĂM 2030 
TRÊN ĐỊA BÀN TỈNH TUYÊN QUANG</t>
  </si>
  <si>
    <t>Căn cứ Luật Ban hành văn bản quy phạm pháp luật, Sở Nông nghiệp và Môi trường đã tổ chức lấy ý kiến, tham vấn đối với hồ sơ Dự thảo Quyết định của Ủy ban nhân dân tỉnh quy định phân cấp thẩm quyền phê duyệt, quản lý dự án phát triển sản xuất liên kết theo chuỗi giá trị; quy định cơ quan tiếp nhận hồ sơ, cách thức nộp hồ sơ đề nghị dự án liên kết theo chuỗi giá trị, dự án phát triển sản xuất của cộng đồng thuộc Chương trình mục tiêu quốc gia xây dựng nông thôn mới, giảm nghèo bền vững và phát triển kinh tế - xã hội vùng đồng bào dân tộc thiểu số và miền núi giai đoạn 2026-2035, giai đoạn I: Từ năm 2026 đến năm 2030 trên địa bàn tỉnh Tuyên Quang.</t>
  </si>
  <si>
    <t>1. Tổng số cơ quan, tổ chức, cá nhân đã gửi xin ý kiến, tham vấn/góp ý, phản biện xã hội và tổng số ý kiến nhận được:     ý kiến (trong đó:     đơn vị có ý kiến tham gia,      đơn vị nhất trí với nội dung dự thảo).</t>
  </si>
  <si>
    <t>Trình tự, thủ tục xây dựng dự thảo Quyết định</t>
  </si>
  <si>
    <t>Nhất trí với nội dung dự thảo (Văn bản số 1800/UBND-KTHT&amp;ĐT ngày 19/6/2026)</t>
  </si>
  <si>
    <t>Xã Lùng Tám</t>
  </si>
  <si>
    <t>Xã Bạch Đích</t>
  </si>
  <si>
    <t>Xã Bản Máy</t>
  </si>
  <si>
    <t>Xã Bằng Hành</t>
  </si>
  <si>
    <t>Xã Cán Tỷ</t>
  </si>
  <si>
    <t>Xã Đồng Yên</t>
  </si>
  <si>
    <t>Xã Hòa An</t>
  </si>
  <si>
    <t>Xã Hồng Sơn</t>
  </si>
  <si>
    <t>Xã Tri Phú</t>
  </si>
  <si>
    <t>Xã Yên Minh</t>
  </si>
  <si>
    <t>Xã Yên Phú</t>
  </si>
  <si>
    <t>Nhất trí với nội dung dự thảo (Văn bản số 518/BC-UBND ngày 19/6/2026)</t>
  </si>
  <si>
    <t>Nhất trí với nội dung dự thảo (Văn bản số 444/UBND-KT ngày 19/6/2026)</t>
  </si>
  <si>
    <t>Nhất trí với nội dung dự thảo (Văn bản số 883/UBND-CV ngày 20/6/2026)</t>
  </si>
  <si>
    <t>Nhất trí với nội dung dự thảo (Văn bản số 1017/UBND-PKT ngày 19/6/2026)</t>
  </si>
  <si>
    <t>Nhất trí với nội dung dự thảo (Văn bản số 540/BC-UBND ngày 22/6/2026)</t>
  </si>
  <si>
    <t>Nhất trí với nội dung dự thảo (Văn bản số 683/UBND-KT ngày 19/6/2026)</t>
  </si>
  <si>
    <t>Nhất trí với nội dung dự thảo (Văn bản số 988/UBND-KT ngày 19/6/2026)</t>
  </si>
  <si>
    <t>Nhất trí với nội dung dự thảo (Văn bản số 764/UBND-KT ngày 18/6/2026)</t>
  </si>
  <si>
    <t>Nhất trí với nội dung dự thảo (Văn bản số 431/UBND-KT ngày 22/6/2026)</t>
  </si>
  <si>
    <t>Nhất trí với nội dung dự thảo (Văn bản số 877/UBND-KT ngày 19/6/2026)</t>
  </si>
  <si>
    <t>Nhất trí với nội dung dự thảo (Văn bản số 1408/CV-UBND ngày 18/6/2026)</t>
  </si>
  <si>
    <t>Sở Nội vụ: Số 2268/SNV-VP ngày 22/6/2026</t>
  </si>
  <si>
    <t>Xã Bạch Xa</t>
  </si>
  <si>
    <t>Nhất trí với nội dung dự thảo (Văn bản số 865/UBND-KT ngày 23/6/2026)</t>
  </si>
  <si>
    <t>Xã Đồng Tâm</t>
  </si>
  <si>
    <t>Nhất trí với nội dung dự thảo (Văn bản số 425/BC-UBND ngày 23/6/2026)</t>
  </si>
  <si>
    <t>Nhất trí với nội dung dự thảo (Văn bản số 1212/UBND-KT ngày 23/6/2026)</t>
  </si>
  <si>
    <t>Xã Du Già</t>
  </si>
  <si>
    <t>Nhất trí với nội dung dự thảo (Văn bản số 551/UBND-KT ngày 23/6/2026)</t>
  </si>
  <si>
    <t>Xã Đường Hồng</t>
  </si>
  <si>
    <t>Nhất trí với nội dung dự thảo (Văn bản số 660/UBND-PKT ngày 23/6/2026)</t>
  </si>
  <si>
    <t>Xã Kiên Đài</t>
  </si>
  <si>
    <t>Xã Kim Bình</t>
  </si>
  <si>
    <t>Nhất trí với nội dung dự thảo (Văn bản số 684/UBND-KT ngày 22/6/2026)</t>
  </si>
  <si>
    <t>Xã Minh Tân</t>
  </si>
  <si>
    <t>Nhất trí với nội dung dự thảo (Văn bản số 1025/UBND-KT ngày 24/6/2026)</t>
  </si>
  <si>
    <t>Nhất trí với nội dung dự thảo (Văn bản số 1636/UBND-KTHT ngày 23/6/2026)</t>
  </si>
  <si>
    <t>Xã Nghĩa Thuận</t>
  </si>
  <si>
    <t>Xã Phú Linh</t>
  </si>
  <si>
    <t>Nhất trí với nội dung dự thảo (Văn bản số 540/UBND-PKT ngày 23/6/2026)</t>
  </si>
  <si>
    <t>Nhất trí với nội dung dự thảo (Văn bản số 972/UBND-KT ngày 24/6/2026)</t>
  </si>
  <si>
    <t>Xã Việt Lâm</t>
  </si>
  <si>
    <t>Nhất trí với nội dung dự thảo (Văn bản số 297/UBND-KT ngày 23/6/2026)</t>
  </si>
  <si>
    <t>Xã Yên Cường</t>
  </si>
  <si>
    <t>Phường Bình Thuận</t>
  </si>
  <si>
    <t>Nhất trí với nội dung dự thảo (Văn bản số 765/UBND-KTHT&amp;ĐT ngày 21/6/2026)</t>
  </si>
  <si>
    <t>Nhất trí với nội dung dự thảo (Văn bản số 2453/SCT- NL ngày 23/6/2026)</t>
  </si>
  <si>
    <t>Nhất trí với nội dung dự thảo (Văn bản số 970/SDTTG-CSDT ngày 23/6/2026)</t>
  </si>
  <si>
    <t>Nhất trí với nội dung dự thảo (Văn bản số 2176/SKHCN- QLCN&amp;CN ngày 23/6/2026)</t>
  </si>
  <si>
    <t>Nhất trí với nội dung dự thảo (Văn bản số 3390/SXD-ĐTXD ngày 23/6/2026)</t>
  </si>
  <si>
    <t>Xã Bắc Mê</t>
  </si>
  <si>
    <t>Nhất trí với nội dung dự thảo (Văn bản số 711/UBND-PKT ngày 23/6/2026)</t>
  </si>
  <si>
    <t>Xã Đường Thượng</t>
  </si>
  <si>
    <t>Nhất trí với nội dung dự thảo (Văn bản số 816/UBND-PKT ngày 23/6/2026)</t>
  </si>
  <si>
    <t>Xã Lao Chải</t>
  </si>
  <si>
    <t>Nhất trí với nội dung dự thảo (Văn bản số 513/CV-UBND ngày 23/6/2026)</t>
  </si>
  <si>
    <t>Xã Linh Hồ</t>
  </si>
  <si>
    <t>Nhất trí với nội dung dự thảo (Văn bản số 807/UBND-KT ngày 22/6/2026)</t>
  </si>
  <si>
    <t>Xã Lũng Cú</t>
  </si>
  <si>
    <t>Nhất trí với nội dung dự thảo (Văn bản số 606/UBND-KT ngày 22/6/2026)</t>
  </si>
  <si>
    <t>Xã Lũng Phìn</t>
  </si>
  <si>
    <t>Nhất trí với nội dung dự thảo (Văn bản số 463/UBND-PKT ngày 22/6/2026)</t>
  </si>
  <si>
    <t>Xã Minh Thanh</t>
  </si>
  <si>
    <t>Nhất trí với nội dung dự thảo (Văn bản số 939/UBND-KT ngày 22/6/2026)</t>
  </si>
  <si>
    <t>Xã Pờ Ly Ngài</t>
  </si>
  <si>
    <t>Nhất trí với nội dung dự thảo (Văn bản số 432/UBND-PKT ngày 22/6/2026)</t>
  </si>
  <si>
    <t>Xã Quản Bạ</t>
  </si>
  <si>
    <t>Nhất trí với nội dung dự thảo (Văn bản số 748/UBND-TH ngày 23/6/2026)</t>
  </si>
  <si>
    <t>Xã Sà Phìn</t>
  </si>
  <si>
    <t>Nhất trí với nội dung dự thảo (Văn bản số 869/CV-UBND ngày 23/6/2026)</t>
  </si>
  <si>
    <t>Xã Sơn Vĩ</t>
  </si>
  <si>
    <t>Nhất trí với nội dung dự thảo (Văn bản số 422/UBND-KT ngày 23/6/2026)</t>
  </si>
  <si>
    <t>Xã Sủng Máng</t>
  </si>
  <si>
    <t>Nhất trí với nội dung dự thảo (Văn bản số 760/UBND-KT ngày 22/6/2026)</t>
  </si>
  <si>
    <t>Xã Tân Mỹ</t>
  </si>
  <si>
    <t>Nhất trí với nội dung dự thảo (Văn bản số 455/UBND-KT ngày 22/6/2026)</t>
  </si>
  <si>
    <t>Xã Tát Ngà</t>
  </si>
  <si>
    <t>Nhất trí với nội dung dự thảo (Văn bản số 483/UBND-PKT ngày 22/6/2026)</t>
  </si>
  <si>
    <t>Xã Thái Bình</t>
  </si>
  <si>
    <t>Nhất trí với nội dung dự thảo (Văn bản số 896/UBND-PKT ngày 22/6/2026)</t>
  </si>
  <si>
    <t>Xã Thắng Mố</t>
  </si>
  <si>
    <t>Nhất trí với nội dung dự thảo (Văn bản số 584/UBND-PKT ngày 22/6/2026)</t>
  </si>
  <si>
    <t>Xã Thàng Tín</t>
  </si>
  <si>
    <t>Nhất trí với nội dung dự thảo (Văn bản số 832/UBND-PKT ngày 22/6/2026)</t>
  </si>
  <si>
    <t>Xã Trung Thịnh</t>
  </si>
  <si>
    <t>Nhất trí với nội dung dự thảo (Văn bản số 371/UBND-PKT ngày 23/6/2026)</t>
  </si>
  <si>
    <t>Xã Yên Nguyên</t>
  </si>
  <si>
    <t>Nhất trí với nội dung dự thảo (Văn bản số 1093/UBND-KT ngày 24/6/2026)</t>
  </si>
  <si>
    <t>Xã Sơn Thuỷ</t>
  </si>
  <si>
    <t>Nhất trí với nội dung dự thảo (Văn bản số 1021/UBND-KT ngày 24/6/2026)</t>
  </si>
  <si>
    <t>Xã Niêm Sơn</t>
  </si>
  <si>
    <t>Nhất trí với nội dung dự thảo (Văn bản số 461/UBND-KT ngày 24/6/2026)</t>
  </si>
  <si>
    <t>Nhất trí với nội dung dự thảo (Văn bản số 268/TKT- TKNNXH ngày 24/6/2026)</t>
  </si>
  <si>
    <t>Xã Nậm Dịch</t>
  </si>
  <si>
    <t>Nhất trí với nội dung dự thảo (Văn bản số 771/UBND-PKT ngày 24/6/2026)</t>
  </si>
  <si>
    <t>Xã Tân Tiến</t>
  </si>
  <si>
    <t>Nhất trí với nội dung dự thảo (Văn bản số 858/UBND-PKT ngày 24/6/2026)</t>
  </si>
  <si>
    <t>Xã Phố Bảng</t>
  </si>
  <si>
    <t>Xã Phù Lưu</t>
  </si>
  <si>
    <t>Xã Lực Hành</t>
  </si>
  <si>
    <t>Nhất trí với nội dung dự thảo (Văn bản số 988/UBND-KT ngày 23/6/2026)</t>
  </si>
  <si>
    <t>Nhất trí với nội dung dự thảo (Văn bản số 498/UBND-KT ngày 24/6/2026)</t>
  </si>
  <si>
    <t>Nhất trí với nội dung dự thảo (Văn bản số 402/UBND-KT ngày 22/6/2026)</t>
  </si>
  <si>
    <t>Đề nghị bổ sung cụm từ “theo quy định tại khoản 2 Điều 27, khoản 5 Điều 28, khoản 2 Điều 31 Nghị định số 358/2025/NĐ-CP quy định cơ chế quản lý, tổ chức thực hiện các chương trình mục tiêu quốc gia” vào cuối khoản này cho đầy đủ theo quy định tại khoản 2 Điều 65 Nghị định số 78/2025/NĐ-CP ngày 01/4/2025 của Chính phủ quy định chi tiết một số điều và biện pháp để tổ chức, hướng dẫn thi hành Luật Ban hành văn bản quy phạm pháp luật được sửa đổi, bổ sung bởi Nghị định số 187/2025/NĐCP: “Trường hợp văn bản có hiệu lực pháp lý cao hơn có điều, khoản giao quy định chi tiết thì phải nêu cụ thể điều, khoản đó tại điều, khoản quy định về phạm vi điều chỉnh của văn bản”.</t>
  </si>
  <si>
    <t>Đề nghị bỏ cụm từ “thực hiện thẩm quyền”, chỉnh sửa cụm từ “theo từng ngành, nghề, lĩnh vực” thành “thuộc phạm vi ngành, lĩnh vực quản lý của cơ quan mình” cho cụ thể, rõ ràng, chính xác.</t>
  </si>
  <si>
    <t>Khoản 1 Điều 3</t>
  </si>
  <si>
    <t>Khoản 2 Điều 3</t>
  </si>
  <si>
    <t>Điều 5.</t>
  </si>
  <si>
    <t xml:space="preserve"> Bỏ điểm a khoản 1, điểm a khoản 2 và điểm a khoản 3, vì trùng lặp với nội dung quy định tại Điều 2 dự thảo Quyết định và không cần thiết.
- Bỏ điểm d khoản 1 vì đã được quy định tại khoản 2 Điều 7 Thông tư số 02/2017/TT-VPCP ngày 31/10/2017 của Bộ trưởng, Chủ nhiệm Văn phòng Chính phủ hướng dẫn về nghiệp vụ kiểm soát thủ tục hành chính được sửa đổi, bổ sung bởi Thông tư số 01/2023/TT-VPCP.
- Điểm b và điểm c khoản 2 có nội dung trùng lặp nhau (cùng quy định về trách nhiệm báo cáo), đề nghị rà soát, chỉnh sửa.</t>
  </si>
  <si>
    <t>Đề nghị sắp xếp lại địa chỉ nơi nhận theo thứ tự địa vị pháp lý từ cao xuống thấp (ví dụ: Nơi nhận là các vụ, cục thuộc Bộ sau nơi nhận là Chủ tịch, Phó Chủ tịch UBND tỉnh).</t>
  </si>
  <si>
    <r>
      <t>Đề nghị rà soát, chỉnh sửa ngôn ngữ, thể thức, kỹ thuật trình bày của dự thảo Quyết định cho phù hợp với Chương V Nghị định số 78/2025/NĐ-CP được sửa đổi, bổ sung bởi Nghị định số 187/2025/NĐ-CP, Phụ lục I và Mẫu số 19 Phụ lục III ban hành kèm theo Nghị định số 187/2025/NĐ-CP (Phía dưới tên gọi của dự thảo Quyết định</t>
    </r>
    <r>
      <rPr>
        <b/>
        <sz val="11"/>
        <rFont val="Times New Roman"/>
        <family val="1"/>
      </rPr>
      <t xml:space="preserve"> không có</t>
    </r>
    <r>
      <rPr>
        <sz val="11"/>
        <rFont val="Times New Roman"/>
        <family val="1"/>
      </rPr>
      <t xml:space="preserve"> đường kẻ ngang; trường hợp khoản có tên, số thứ tự và tên của khoản được trình bày trên một dòng riêng;…).</t>
    </r>
  </si>
  <si>
    <t>Dự thảo Quyết định có quy định về thủ tục hành chính, do đó đề nghị cơ quan soạn thảo thực hiện đánh giá tác động của thủ tục hành chính theo quy định tại Thông tư số 26/2025/TT-BTP ngày 12/12/2025 của Bộ trưởng Bộ Tư pháp hướng dẫn xây dựng, ban hành văn bản quy phạm pháp luật; bổ sung Bản đánh giá thủ tục hành chính (theo Mẫu số 06 Phụ lục IV ban hành kèm theo Nghị định số 187/2025/NĐ-CP); gửi lấy ý kiến của Văn phòng Ủy ban nhân dân tỉnh về quy định thủ tục hành chính theo quy định tại điểm c khoản 1 Điều 9 Nghị định số 63/2010/NĐ-CP của Chính phủ về kiểm soát thủ tục hành chính (được sửa đổi, bổ sung bởi Nghị định số 48/2013/NĐ-CP, Nghị định số 150/2016/NĐ-CP, Nghị định số 92/2017/NĐ-CP, Nghị định số 78/2025/NĐ-CP và Nghị định số 118/2025/NĐ-CP)</t>
  </si>
  <si>
    <t>Xã Vĩnh Tuy</t>
  </si>
  <si>
    <t>Nhất trí với nội dung dự thảo (Văn bản số 1094/UBND-PKT ngày 23/6/2026)</t>
  </si>
  <si>
    <t>Xã Trung Sơn</t>
  </si>
  <si>
    <t>Nhất trí với nội dung dự thảo (Văn bản số 622/UBND-KT ngày 24/6/2026)</t>
  </si>
  <si>
    <t>Nhất trí với nội dung dự thảo (Văn bản số 577/UBND-KT ngày 25/6/2026)</t>
  </si>
  <si>
    <t>Xã Động Thọ</t>
  </si>
  <si>
    <t>Xã Sơn Dương</t>
  </si>
  <si>
    <t>Nhất trí với nội dung dự thảo (Văn bản số 1384/UBND-KT ngày 24/6/2026)</t>
  </si>
  <si>
    <t>Xã Chiêm Hoá</t>
  </si>
  <si>
    <t>Nhất trí với nội dung dự thảo (Văn bản số 1375/UBND-KT ngày 25/6/2026)</t>
  </si>
  <si>
    <t>Sở tư pháp: Văn bản số 1768/STP-XDKTV&amp;THPL</t>
  </si>
  <si>
    <t>Sở Nội vụ: Văn bản số 2268/SNV-VP ngày 22/6/2026</t>
  </si>
  <si>
    <t>Sở tài chính: Văn bản số 4850/STC-NS ngày 18/6/2026</t>
  </si>
  <si>
    <t>Trung tâm khuyên nông: Văn bản Số 169/TTKN-KHKT ngày 22/6/2026</t>
  </si>
  <si>
    <t>Xã Trung Hà</t>
  </si>
  <si>
    <t>Nhất trí với nội dung dự thảo (Văn bản số 428/UBND-KT ngày 25/6/2026)</t>
  </si>
  <si>
    <t>Ban Biên tập Cổng Thông tin điện tử tỉnh</t>
  </si>
  <si>
    <t>Trong thời gian đăng tải, Văn phòng Sở không nhận được ý kiến, kiến nghị, phản hồi của các cơ quan, tổ chức và cá nhân đối với hồ sơ dự thảo văn bản Quy phạm pháp luật (tại Văn bản số 4038/SNNMT-PTNT&amp;QLCL ngày 18/6/2026) trên trang thông tin điện tử của Sở Nông nghiệp và Môi trường (Văn bản số 58/CV-VP ngày 29/6/2026).</t>
  </si>
  <si>
    <t>Xã Hoàng Su Phì</t>
  </si>
  <si>
    <t>Nhất trí với nội dung dự thảo (Văn bản số 948/UBND-KT ngày 26/6/2026)</t>
  </si>
  <si>
    <t>Xã Nhữ Khê</t>
  </si>
  <si>
    <t>Nhất trí với nội dung dự thảo (Văn bản số 705/UBND-KT ngày 30/6/2026)</t>
  </si>
  <si>
    <t>Khoản 1 Điều 2</t>
  </si>
  <si>
    <t>Khoản 1 Điều 1</t>
  </si>
  <si>
    <t>Đề nghị nghiên cứu, chỉnh sửa theo hướng quy định cơ quan tiếp nhận hồ sơ là cơ quan có thẩm quyền phê duyệt, quản lý dự án quy định tại Điều 2 dự thảo Quyết định (viện dẫn thực hiện) cho ngắn gọn, khoa học.</t>
  </si>
  <si>
    <t>Đề nghị cơ quan soạn thảo nghiên cứu quy định nêu cụ thể các cơ quan chuyên môn thuộc UBND tỉnh thực hiện thẩm quyền phê duyệt, quản lý dự án.</t>
  </si>
  <si>
    <t>Đề nghị chỉnh sửa như sau: “1. Cơ quan tiếp nhận hồ sơ:
a) Cơ quan được phân cấp quy định tại khoản 1 Điều 2 Quyết định này tổ chức tiếp nhận hồ sơ dự án phát triển sản xuất liên kết theo chuỗi giá trị theo từng ngành, nghề, lĩnh vực có phạm vi hoạt động sản xuất trên địa bàn từ 02 đơn vị hành chính cấp xã trở lên.
b) Cơ quan được phân cấp quy định tại khoản 2 Điều 2 Quyết định này tổ chức tiếp nhận hồ sơ dự án phát triển sản xuất liên kết theo chuỗi giá trị có phạm vi hoạt động sản xuất trên địa bàn quản lý”.</t>
  </si>
  <si>
    <t>Sau khi nghiên cứu hồ sơ dự thảo văn bản quy phạm pháp luật do Sở Nông nghiệp và Môi trường chủ trì xây dựng, Trung tâm Khuyến nông đề nghị chỉnh sửa nội dung tại điểm a khoản 3 Điều 5 dự thảo Quyết định như sau:
Nội dung dự thảo: “Thực hiện thẩm quyền phê duyệt, quản lý dự án phát triển sản xuất liên kết theo chuỗi giá trị cấp xã, dự án phát triển của cộng thực hiện trên địa bàn quản lý”. Đề nghị sửa cụm từ “dự án phát triển của cộng” thành “dự án phát triển sản xuất cộng đồng” để bảo đảm đầy đủ nội dung và thống nhất với tên gọi của loại dự án theo quy định hiện hành.</t>
  </si>
  <si>
    <t>Về thể thức và kỹ thuật trình bày: Đề nghị cơ quan soạn thảo rà soát, trình bày và sắp xếp bố cục dự thảo Tờ trình theo đúng Mẫu số 02, Phụ lục IV ban hành kèm theo Nghị định số 187/2025/NĐ-CP ngày 01/7/2025 của Chính phủ sửa đổi, bổ sung một số điều của Nghị định số 78/2025/NĐ-CP ngày 01/4/2025 của Chính phủ quy định chi tiết một số điều và biện pháp để tổ chức, hướng dẫn thi hành Luật Ban hành văn bản quy phạm pháp luật và Nghị định số 79/2025/NĐ-CP ngày 01/4/2025 của Chính phủ về kiểm tra, rà soát, hệ thống hoá và xử lý văn bản quy
phạm pháp luật.</t>
  </si>
  <si>
    <t>Tại khoản 2 Điều 3 dự thảo quyết định quy định về cách thức nộp hồ sơ, theo đó quy định “Chủ trì liên kết xây dựng hồ sơ đề nghị dự án liên kết...gửi đến cơ quan có thẩm quyền tiếp nhận hồ sơ theo quy định tại Điều 2 Quyết định này...”. Đề nghị sửa Điều 2 thành “khoản 1 Điều 3 Quyết định này...” để đảm bảo chính xác.
- Tại điểm a khoản 3 Điều 5 quy định “Thực hiện thẩm quyền phê duyệt, quản lý dự án phát triển sản xuất liên kết theo chuỗi giá trị cấp xã, dự án phát triển của cộng thực hiện trên địa bàn quản lý...”.
Đề nghị sửa cụm từ “dự án phát triển của cộng thực hiện trên địa bàn quản lý” thành “dự án phát triển của cộng đồng thực hiện trên địa bàn quản lý...”.</t>
  </si>
  <si>
    <r>
      <t>Sau khi tổng hợp, nghiên cứu tiếp thu, giải trình các ý kiến góp ý, phản biện xã hội (nếu có), đề nghị cơ quan soạn thảo đăng tải bản tổng hợp ý kiến, tiếp thu, giải trình ý kiến góp ý trên cổng, trang thông tin điện tử của cơ quan mình chậm nhất là 25 ngày kể từ ngày kết thúc thời hạn lấy ý kiến theo quy định tại khoản 5 Điều 2 Nghị định số 78/2025/NĐ-CP được sửa đổi, bổ sung bởi Nghị định số 187/2025/NĐ-CP (lưu ý: thời gian đăng tải ít nhất là 30 ngày và trong thời gian đăng tải được thực hiện đồng thời các hoạt động khác trong quy trình xây dựng, ban hành văn bản quy phạm pháp luật theo quy định). Hoàn thiện hồ sơ dự thảo Quyết định, gửi về Sở Tư pháp để thẩm định theo quy định tại Điều 50 Nghị định số 78/2025/NĐ-CP được sửa đổi, bổ sung bởi Nghị định số 187/2025/NĐ-CP.</t>
    </r>
    <r>
      <rPr>
        <b/>
        <sz val="11"/>
        <rFont val="Times New Roman"/>
        <family val="1"/>
      </rPr>
      <t xml:space="preserve"> 
Lưu ý: Hồ sơ được gửi bằng bản điện tử và 01 bản giấy</t>
    </r>
    <r>
      <rPr>
        <sz val="11"/>
        <rFont val="Times New Roman"/>
        <family val="1"/>
      </rPr>
      <t>, trong đó các báo cáo được ký và đóng dấu, dự thảo văn bản được đóng dấu giáp lai, các tài liệu khác được đóng dấu treo của cơ quan chủ trì soạn thảo.</t>
    </r>
  </si>
  <si>
    <t>Tên dự thảo Tờ trình: Đề nghị sửa từ “Tờ trình đề nghị ban hành Quyết định phân cấp thẩm quyền phê duyệt, quản lý dự án phát triển sản xuất liên kết theo chuỗi giá trị; ...Từ năm 2026 đến năm 2030 trên địa bàn tỉnh Tuyên Quang” thành “Tờ trình dự thảo Quyết định phân cấp ...trên địa bàn tỉnh Tuyên Quang”.</t>
  </si>
  <si>
    <t>Trong thời gian đăng tải, Ban Biên tập Cổng TTĐT tỉnh không nhận được ý kiến đóng góp của các cơ quan, tổ chức và cá nhân từ hệ thống tiếp nhận thông tin của Cổng TTĐT tỉnh (tại văn bản số: 296/VP-BBT ngày 29/6/2026)</t>
  </si>
  <si>
    <r>
      <t xml:space="preserve">Đoạn đầu khoản 2, bỏ cụm từ </t>
    </r>
    <r>
      <rPr>
        <i/>
        <sz val="11"/>
        <rFont val="Times New Roman"/>
        <family val="1"/>
      </rPr>
      <t xml:space="preserve">“của Chính phủ” </t>
    </r>
    <r>
      <rPr>
        <sz val="11"/>
        <rFont val="Times New Roman"/>
        <family val="1"/>
      </rPr>
      <t xml:space="preserve">cho đúng kỹ thuật viện dẫn quy định tại khoản 1 Điều 68 Nghị định số 78/2025/NĐ-CP ngày 01/4/2025 của Chính phủ quy định chi tiết một số điều và biện pháp để tổ chức, hướng dẫn thi hành Luật Ban hành văn bản quy phạm pháp luật được sửa đổi, bổ sung bởi Nghị định số 187/2025/NĐ-CP.
+ Chỉnh sửa cụm từ </t>
    </r>
    <r>
      <rPr>
        <i/>
        <sz val="11"/>
        <rFont val="Times New Roman"/>
        <family val="1"/>
      </rPr>
      <t xml:space="preserve">“cơ quan có thẩm quyền tiếp nhận hồ sơ theo quy định tại Điều 2 Quyết định này” </t>
    </r>
    <r>
      <rPr>
        <sz val="11"/>
        <rFont val="Times New Roman"/>
        <family val="1"/>
      </rPr>
      <t xml:space="preserve">thành </t>
    </r>
    <r>
      <rPr>
        <i/>
        <sz val="11"/>
        <rFont val="Times New Roman"/>
        <family val="1"/>
      </rPr>
      <t xml:space="preserve">“cơ quan có thẩm quyền tiếp nhận hồ sơ quy định tại khoản 1 Điều này” </t>
    </r>
    <r>
      <rPr>
        <sz val="11"/>
        <rFont val="Times New Roman"/>
        <family val="1"/>
      </rPr>
      <t>cho chính xác.</t>
    </r>
  </si>
  <si>
    <t>Về thể thức và kỹ thuật trình bày: Đề nghị cơ quan soạn thảo rà soát, trình bày và sắp xếp bố cục dự thảo Tờ trình theo đúng Mẫu số 02, Phụ lục IV ban hành kèm theo Nghị định số 187/2025/NĐ-CP ngày 01/7/2025 của Chính phủ sửa đổi, bổ sung một số điều của Nghị định số 78/2025/NĐ-CP ngày 01/4/2025 của Chính phủ quy định chi tiết một số điều và biện pháp để tổ chức, hướng dẫn thi hành Luật Ban hành văn bản quy phạm pháp luật và Nghị định số 79/2025/NĐ-CP ngày 01/4/2025 của Chính phủ về kiểm tra, rà soát, hệ thống hoá và xử lý văn bản quy phạm pháp luật.</t>
  </si>
  <si>
    <r>
      <rPr>
        <b/>
        <sz val="14"/>
        <rFont val="Times New Roman"/>
        <family val="1"/>
      </rPr>
      <t xml:space="preserve">BẢN TỔNG HỢP </t>
    </r>
    <r>
      <rPr>
        <b/>
        <sz val="12"/>
        <rFont val="Times New Roman"/>
        <family val="1"/>
      </rPr>
      <t xml:space="preserve">
</t>
    </r>
    <r>
      <rPr>
        <b/>
        <sz val="11"/>
        <rFont val="Times New Roman"/>
        <family val="1"/>
      </rPr>
      <t>Ý KIẾN, TIẾP THU, GIẢI TRÌNH Ý KIẾN GÓP Ý DỰ THẢO QUYẾT ĐỊNH CỦA ỦY BAN NHÂN DÂN TỈNH PHÂN CẤP THẨM QUYỀN PHÊ DUYỆT, QUẢN LÝ DỰ ÁN PHÁT TRIỂN SẢN XUẤT LIÊN KẾT THEO CHUỖI GIÁ TRỊ; QUY ĐỊNH CƠ QUAN TIẾP NHẬN HỒ SƠ, CÁCH THỨC NỘP HỒ SƠ ĐỀ NGHỊ DỰ ÁN LIÊN KETES, DỰ ÁN PHÁT TRIỂN SẢN XUẤT CỘNG ĐỒNG THUỘC CHƯƠNG TRÌNH MỤC TIÊU QUỐC GIA XÂY DỰNG NÔNG THÔN MỚI, GIẢM NGHÈO BỀN VỮNG VÀ PHÁT TRIỂN KINH TẾ - XÃ HỘI VÙNG ĐỒNG BÀO DÂN TỘC THIỂU SỐ  VÀ MIỀN NÚI GIAI ĐOẠN 2026 - 2035,  GIAI ĐOẠN I: TỪ NĂM 2026 ĐẾN NĂM 2030 TRÊN ĐỊA BÀN TỈNH TUYÊN QUANG</t>
    </r>
  </si>
  <si>
    <t>Tiếp thu ý kiến tham gia, đơn vị soạn thảo đã bổ sung vào dự thảo văn bản.</t>
  </si>
  <si>
    <t>Đề nghị giữ nguyên theo dự thảo vì đã bao quát được toàn bộ các đơn vị, dự thảo đã trình bày gắn gọn nhưng đầy đủ. Trong thực tế khi thực hiện các dự án hỗ trợ phát triển sản xuất được giải quyết theo thủ tục hành chính liên quan đến cụ thể từng đơn vị.</t>
  </si>
  <si>
    <t xml:space="preserve">Tiếp thu ý kiến tham gia, đơn vị soạn thảo đã chỉnh sửa, bổ sung vào dự thảo văn bản, nội dung cụ thể như sau:
1. Cơ quan tiếp nhận hồ sơ
a) Cơ quan được phân cấp quy định tại khoản 1 Điều 2 Quyết định này thực hiện tiếp nhận hồ sơ đề nghị dự án liên kết theo chuỗi giá trị cấp tỉnh.
b) Cơ quan được phân cấp quy định tại khoản 2 Điều 2 Quyết định này thực hiện tiếp nhận hồ sơ đề nghị dự án liên kết theo chuỗi giá trị cấp xã. </t>
  </si>
  <si>
    <t xml:space="preserve">Tiếp thu ý kiến tham gia, đơn vị soạn thảo đã chỉnh sửa, bổ sung vào dự thảo văn bản, nội dung cụ thể như sau: 
2. Cách thức nộp hồ sơ
Chủ trì liên kết xây dựng hồ sơ đề nghị dự án liên kết theo quy định tại khoản 1 Điều 27 Nghị định số 358/2025/NĐ-CP và nộp 01 bộ hồ sơ đến cơ quan có thẩm quyền tiếp nhận hồ sơ theo quy định tại khoản 1 Điều này bằng một trong các hình thức sau đây:
a) Nộp trực tiếp tại Trung tâm Phục vụ hành chính công tỉnh Tuyên Quang hoặc Trung tâm Phục vụ hành chính công cấp xã;
b) Nộp trực tuyến thông qua Cổng Dịch vụ Công Quốc gia theo địa chỉ:
https://dichvucong.gov.vn;
c) Nộp qua dịch vụ bưu chính công ích. </t>
  </si>
  <si>
    <t>- Tại khoản 2 Điều 3 dự thảo quyết định quy định về cách thức nộp hồ sơ,
theo đó quy định “Chủ trì liên kết xây dựng hồ sơ đề nghị dự án liên kết...gửi đến cơ quan có thẩm quyền tiếp nhận hồ sơ theo quy định tại Điều 2 Quyết định này...”.
Đề nghị sửa Điều 2 thành “khoản 1 Điều 3 Quyết định này...” để đảm bảo
chính xác.</t>
  </si>
  <si>
    <t>Tiếp thu ý kiến tham gia, đơn vị soạn thảo đã chỉnh sửa vào dự thảo văn bản.</t>
  </si>
  <si>
    <t>Tiếp thu ý kiến tham gia</t>
  </si>
  <si>
    <t>- Tại điểm a khoản 3 Điều 5 quy định “Thực hiện thẩm quyền phê duyệt, quản lý dự án phát triển sản xuất liên kết theo chuỗi giá trị cấp xã, dự án phát triển của cộng thực hiện trên địa bàn quản lý...”.
Đề nghị sửa cụm từ “dự án phát triển của cộng thực hiện trên địa bàn quản lý” thành “dự án phát triển của cộng đồng thực hiện trên địa bàn quản lý...”.</t>
  </si>
  <si>
    <t>Tiếp thu ý kiến tham gia, đơn vị soạn thảo đã chỉnh sửa, bổ sung vào dự thảo văn bản, cụ thể như sau:
1. Cơ quan chuyên môn thuộc Uỷ ban nhân dân tỉnh phê duyệt, quản lý dự án phát triển sản xuất liên kết theo chuỗi giá trị thuộc phạm vi ngành, lĩnh vực quản lý của cơ quan mình có phạm vi hoạt động sản xuất trên địa bàn từ 02 đơn vị hành chính cấp xã trở lên (sau đây gọi là dự án liên kết theo chuỗi giá trị cấp tỉnh).</t>
  </si>
  <si>
    <t>Tại điểm a khoản 3 Điều 5 dự thảo Quyết định như sau:
Nội dung dự thảo: “Thực hiện thẩm quyền phê duyệt, quản lý dự án phát triển sản xuất liên kết theo chuỗi giá trị cấp xã, dự án phát triển của cộng thực hiện trên địa bàn quản lý”. Đề nghị sửa cụm từ “dự án phát triển của cộng” thành “dự án phát triển sản xuất cộng đồng” để bảo đảm đầy đủ nội dung và thống nhất với tên gọi của loại dự án theo quy định hiện hành.</t>
  </si>
  <si>
    <t>Tại điểm a khoản 3 Điều 5 quy định “Thực hiện thẩm quyền phê duyệt, quản lý dự án phát triển sản xuất liên kết theo chuỗi giá trị cấp xã, dự án phát triển của cộng thực hiện trên địa bàn quản lý...”.
Đề nghị sửa cụm từ “dự án phát triển của cộng thực hiện trên địa bàn quản lý” thành “dự án phát triển của cộng đồng thực hiện trên địa bàn quản lý...”.</t>
  </si>
  <si>
    <t>1. Tổng số cơ quan, tổ chức, cá nhân đã gửi xin ý kiến, tham vấn/góp ý, phản biện xã hội và tổng số ý kiến nhận được: 70 ý kiến (trong đó: 04 đơn vị có ý kiến tham gia,  66 đơn vị nhất trí với nội dung dự thảo).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</si>
</sst>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63"/>
      <scheme val="minor"/>
    </font>
    <font>
      <b/>
      <sz val="11"/>
      <color theme="1"/>
      <name val="Aptos Narrow"/>
      <family val="2"/>
      <scheme val="minor"/>
    </font>
    <font>
      <b/>
      <sz val="11"/>
      <color rgb="FFFF0000"/>
      <name val="Aptos Narrow"/>
      <family val="2"/>
      <scheme val="minor"/>
    </font>
    <font>
      <sz val="8"/>
      <name val="Aptos Narrow"/>
      <family val="2"/>
      <charset val="163"/>
      <scheme val="minor"/>
    </font>
    <font>
      <sz val="12"/>
      <name val="Times New Roman"/>
      <family val="1"/>
    </font>
    <font>
      <b/>
      <sz val="11"/>
      <name val="Times New Roman"/>
      <family val="1"/>
    </font>
    <font>
      <sz val="11"/>
      <name val="Times New Roman"/>
      <family val="1"/>
    </font>
    <font>
      <b/>
      <sz val="12"/>
      <name val="Times New Roman"/>
      <family val="1"/>
    </font>
    <font>
      <sz val="11"/>
      <name val="Aptos Display"/>
      <family val="1"/>
      <scheme val="major"/>
    </font>
    <font>
      <i/>
      <sz val="11"/>
      <name val="Times New Roman"/>
      <family val="1"/>
    </font>
    <font>
      <b/>
      <sz val="11"/>
      <name val="Aptos Display"/>
      <family val="1"/>
      <scheme val="major"/>
    </font>
    <font>
      <b/>
      <sz val="14"/>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horizont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1" xfId="0" applyBorder="1"/>
    <xf numFmtId="0" fontId="2" fillId="0" borderId="1" xfId="0" applyFont="1" applyBorder="1" applyAlignment="1">
      <alignment horizontal="center" vertical="center" wrapText="1"/>
    </xf>
    <xf numFmtId="0" fontId="2" fillId="0" borderId="0" xfId="0" applyFont="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xf>
    <xf numFmtId="0" fontId="6" fillId="0" borderId="0" xfId="0" applyFont="1" applyAlignment="1">
      <alignment wrapText="1"/>
    </xf>
    <xf numFmtId="0" fontId="4" fillId="0" borderId="0" xfId="0" applyFont="1"/>
    <xf numFmtId="0" fontId="4" fillId="0" borderId="0" xfId="0" applyFont="1" applyAlignment="1">
      <alignment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8" fillId="0" borderId="0" xfId="0" applyFont="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horizontal="center" vertical="center"/>
    </xf>
    <xf numFmtId="0" fontId="8" fillId="0" borderId="0" xfId="0" applyFont="1"/>
    <xf numFmtId="0" fontId="6" fillId="0" borderId="0" xfId="0" applyFont="1" applyAlignment="1">
      <alignment horizontal="center" wrapText="1"/>
    </xf>
    <xf numFmtId="0" fontId="8" fillId="0" borderId="0" xfId="0" applyFont="1" applyAlignment="1">
      <alignment wrapText="1"/>
    </xf>
    <xf numFmtId="0" fontId="8" fillId="0" borderId="0" xfId="0" applyFont="1" applyAlignment="1">
      <alignment horizontal="justify" vertical="center"/>
    </xf>
    <xf numFmtId="0" fontId="10"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wrapText="1"/>
    </xf>
    <xf numFmtId="0" fontId="6" fillId="0" borderId="1" xfId="0" quotePrefix="1" applyFont="1" applyBorder="1" applyAlignment="1">
      <alignment vertical="center" wrapText="1"/>
    </xf>
    <xf numFmtId="0" fontId="6" fillId="0" borderId="1" xfId="0" quotePrefix="1" applyFont="1" applyBorder="1" applyAlignment="1">
      <alignment horizontal="left"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wrapText="1"/>
    </xf>
    <xf numFmtId="0" fontId="5" fillId="0" borderId="1" xfId="0" applyFont="1" applyBorder="1" applyAlignment="1">
      <alignment horizontal="left" vertical="center"/>
    </xf>
    <xf numFmtId="0" fontId="4" fillId="0" borderId="0" xfId="0" applyFont="1" applyAlignment="1">
      <alignment horizontal="center"/>
    </xf>
    <xf numFmtId="0" fontId="7" fillId="0" borderId="0" xfId="0" applyFont="1" applyAlignment="1">
      <alignment horizontal="center"/>
    </xf>
    <xf numFmtId="0" fontId="5" fillId="0" borderId="0" xfId="0" applyFont="1" applyAlignment="1">
      <alignment horizontal="center"/>
    </xf>
    <xf numFmtId="0" fontId="9" fillId="0" borderId="0" xfId="0" applyFont="1" applyAlignment="1">
      <alignment horizontal="center"/>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left" vertical="center" wrapText="1"/>
    </xf>
    <xf numFmtId="0" fontId="7" fillId="0" borderId="2" xfId="0" quotePrefix="1" applyFont="1" applyBorder="1" applyAlignment="1">
      <alignment horizontal="left" vertical="center" wrapText="1"/>
    </xf>
    <xf numFmtId="0" fontId="7" fillId="0" borderId="0" xfId="0" quotePrefix="1" applyFont="1" applyAlignment="1">
      <alignment horizontal="left" wrapText="1"/>
    </xf>
    <xf numFmtId="0" fontId="5" fillId="0" borderId="1" xfId="0" applyFont="1" applyBorder="1" applyAlignment="1">
      <alignment horizontal="left" vertical="center" wrapText="1"/>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2811690</xdr:colOff>
      <xdr:row>0</xdr:row>
      <xdr:rowOff>0</xdr:rowOff>
    </xdr:from>
    <xdr:to>
      <xdr:col>3</xdr:col>
      <xdr:colOff>2544535</xdr:colOff>
      <xdr:row>3</xdr:row>
      <xdr:rowOff>68792</xdr:rowOff>
    </xdr:to>
    <xdr:sp macro="" textlink="">
      <xdr:nvSpPr>
        <xdr:cNvPr id="13" name="TextBox 12">
          <a:extLst>
            <a:ext uri="{FF2B5EF4-FFF2-40B4-BE49-F238E27FC236}">
              <a16:creationId xmlns:a16="http://schemas.microsoft.com/office/drawing/2014/main" id="{E05062E5-80B6-21DC-26B0-E56BBA5AA3CA}"/>
            </a:ext>
          </a:extLst>
        </xdr:cNvPr>
        <xdr:cNvSpPr txBox="1"/>
      </xdr:nvSpPr>
      <xdr:spPr>
        <a:xfrm>
          <a:off x="5846083" y="0"/>
          <a:ext cx="3365952" cy="8716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vi-VN" sz="1200" b="1">
              <a:latin typeface="+mj-lt"/>
            </a:rPr>
            <a:t>CỘNG HÒA XÃ HỘI CHỦ NGHĨA VIỆT NAM</a:t>
          </a:r>
          <a:endParaRPr lang="en-US" sz="1200" b="1">
            <a:latin typeface="+mj-lt"/>
          </a:endParaRPr>
        </a:p>
        <a:p>
          <a:pPr algn="ctr"/>
          <a:r>
            <a:rPr lang="vi-VN" sz="1300" b="1">
              <a:latin typeface="+mj-lt"/>
            </a:rPr>
            <a:t>Độc lập - Tự do - Hạnh phúc</a:t>
          </a:r>
          <a:endParaRPr lang="en-US" sz="1300" b="1">
            <a:latin typeface="+mj-lt"/>
          </a:endParaRPr>
        </a:p>
        <a:p>
          <a:pPr algn="ctr"/>
          <a:endParaRPr lang="en-US" sz="700" b="1">
            <a:latin typeface="Times New Roman" panose="02020603050405020304" pitchFamily="18" charset="0"/>
            <a:cs typeface="Times New Roman" panose="02020603050405020304" pitchFamily="18" charset="0"/>
          </a:endParaRPr>
        </a:p>
        <a:p>
          <a:pPr algn="ctr"/>
          <a:r>
            <a:rPr lang="vi-VN" sz="1200" b="0" i="1">
              <a:latin typeface="Times New Roman" panose="02020603050405020304" pitchFamily="18" charset="0"/>
              <a:cs typeface="Times New Roman" panose="02020603050405020304" pitchFamily="18" charset="0"/>
            </a:rPr>
            <a:t>Tuyên Quang, ngày  </a:t>
          </a:r>
          <a:r>
            <a:rPr lang="en-US" sz="1200" b="0" i="1" baseline="0">
              <a:latin typeface="Times New Roman" panose="02020603050405020304" pitchFamily="18" charset="0"/>
              <a:cs typeface="Times New Roman" panose="02020603050405020304" pitchFamily="18" charset="0"/>
            </a:rPr>
            <a:t>     </a:t>
          </a:r>
          <a:r>
            <a:rPr lang="vi-VN" sz="1200" b="0" i="1">
              <a:latin typeface="Times New Roman" panose="02020603050405020304" pitchFamily="18" charset="0"/>
              <a:cs typeface="Times New Roman" panose="02020603050405020304" pitchFamily="18" charset="0"/>
            </a:rPr>
            <a:t> tháng </a:t>
          </a:r>
          <a:r>
            <a:rPr lang="en-US" sz="1200" b="0" i="1">
              <a:latin typeface="Times New Roman" panose="02020603050405020304" pitchFamily="18" charset="0"/>
              <a:cs typeface="Times New Roman" panose="02020603050405020304" pitchFamily="18" charset="0"/>
            </a:rPr>
            <a:t>7</a:t>
          </a:r>
          <a:r>
            <a:rPr lang="vi-VN" sz="1200" b="0" i="1">
              <a:latin typeface="Times New Roman" panose="02020603050405020304" pitchFamily="18" charset="0"/>
              <a:cs typeface="Times New Roman" panose="02020603050405020304" pitchFamily="18" charset="0"/>
            </a:rPr>
            <a:t> năm 202</a:t>
          </a:r>
          <a:r>
            <a:rPr lang="en-US" sz="1200" b="0" i="1">
              <a:latin typeface="Times New Roman" panose="02020603050405020304" pitchFamily="18" charset="0"/>
              <a:cs typeface="Times New Roman" panose="02020603050405020304" pitchFamily="18" charset="0"/>
            </a:rPr>
            <a:t>6</a:t>
          </a:r>
          <a:endParaRPr lang="vi-VN" sz="1200" b="0" i="1">
            <a:latin typeface="Times New Roman" panose="02020603050405020304" pitchFamily="18" charset="0"/>
            <a:cs typeface="Times New Roman" panose="02020603050405020304" pitchFamily="18" charset="0"/>
          </a:endParaRPr>
        </a:p>
      </xdr:txBody>
    </xdr:sp>
    <xdr:clientData/>
  </xdr:twoCellAnchor>
  <xdr:twoCellAnchor>
    <xdr:from>
      <xdr:col>0</xdr:col>
      <xdr:colOff>723058</xdr:colOff>
      <xdr:row>2</xdr:row>
      <xdr:rowOff>19050</xdr:rowOff>
    </xdr:from>
    <xdr:to>
      <xdr:col>1</xdr:col>
      <xdr:colOff>749536</xdr:colOff>
      <xdr:row>2</xdr:row>
      <xdr:rowOff>19050</xdr:rowOff>
    </xdr:to>
    <xdr:cxnSp macro="">
      <xdr:nvCxnSpPr>
        <xdr:cNvPr id="3" name="Straight Connector 2">
          <a:extLst>
            <a:ext uri="{FF2B5EF4-FFF2-40B4-BE49-F238E27FC236}">
              <a16:creationId xmlns:a16="http://schemas.microsoft.com/office/drawing/2014/main" id="{E381203F-5772-514E-FD89-218B82942735}"/>
            </a:ext>
          </a:extLst>
        </xdr:cNvPr>
        <xdr:cNvCxnSpPr/>
      </xdr:nvCxnSpPr>
      <xdr:spPr>
        <a:xfrm>
          <a:off x="723058" y="417771"/>
          <a:ext cx="1355548"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1546592</xdr:colOff>
      <xdr:row>3</xdr:row>
      <xdr:rowOff>1174910</xdr:rowOff>
    </xdr:from>
    <xdr:to>
      <xdr:col>2</xdr:col>
      <xdr:colOff>3386180</xdr:colOff>
      <xdr:row>3</xdr:row>
      <xdr:rowOff>1174910</xdr:rowOff>
    </xdr:to>
    <xdr:cxnSp macro="">
      <xdr:nvCxnSpPr>
        <xdr:cNvPr id="9" name="Straight Connector 8">
          <a:extLst>
            <a:ext uri="{FF2B5EF4-FFF2-40B4-BE49-F238E27FC236}">
              <a16:creationId xmlns:a16="http://schemas.microsoft.com/office/drawing/2014/main" id="{57A614BE-67CD-D6D3-45BF-5BBD08308580}"/>
            </a:ext>
          </a:extLst>
        </xdr:cNvPr>
        <xdr:cNvCxnSpPr/>
      </xdr:nvCxnSpPr>
      <xdr:spPr>
        <a:xfrm>
          <a:off x="3738722" y="1754693"/>
          <a:ext cx="1839588"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5404884</xdr:colOff>
      <xdr:row>2</xdr:row>
      <xdr:rowOff>33227</xdr:rowOff>
    </xdr:from>
    <xdr:to>
      <xdr:col>2</xdr:col>
      <xdr:colOff>6911163</xdr:colOff>
      <xdr:row>2</xdr:row>
      <xdr:rowOff>33227</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8627878" y="431948"/>
          <a:ext cx="150627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61876</xdr:colOff>
      <xdr:row>1</xdr:row>
      <xdr:rowOff>253478</xdr:rowOff>
    </xdr:from>
    <xdr:to>
      <xdr:col>3</xdr:col>
      <xdr:colOff>1254317</xdr:colOff>
      <xdr:row>1</xdr:row>
      <xdr:rowOff>253478</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7016994" y="447713"/>
          <a:ext cx="119244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2811690</xdr:colOff>
      <xdr:row>0</xdr:row>
      <xdr:rowOff>0</xdr:rowOff>
    </xdr:from>
    <xdr:to>
      <xdr:col>3</xdr:col>
      <xdr:colOff>2544535</xdr:colOff>
      <xdr:row>3</xdr:row>
      <xdr:rowOff>68792</xdr:rowOff>
    </xdr:to>
    <xdr:sp macro="" textlink="">
      <xdr:nvSpPr>
        <xdr:cNvPr id="2" name="TextBox 1">
          <a:extLst>
            <a:ext uri="{FF2B5EF4-FFF2-40B4-BE49-F238E27FC236}">
              <a16:creationId xmlns:a16="http://schemas.microsoft.com/office/drawing/2014/main" id="{E05062E5-80B6-21DC-26B0-E56BBA5AA3CA}"/>
            </a:ext>
          </a:extLst>
        </xdr:cNvPr>
        <xdr:cNvSpPr txBox="1"/>
      </xdr:nvSpPr>
      <xdr:spPr>
        <a:xfrm>
          <a:off x="5850165" y="0"/>
          <a:ext cx="4200070" cy="8688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vi-VN" sz="1200" b="1">
              <a:latin typeface="+mj-lt"/>
            </a:rPr>
            <a:t>CỘNG HÒA XÃ HỘI CHỦ NGHĨA VIỆT NAM</a:t>
          </a:r>
          <a:endParaRPr lang="en-US" sz="1200" b="1">
            <a:latin typeface="+mj-lt"/>
          </a:endParaRPr>
        </a:p>
        <a:p>
          <a:pPr algn="ctr"/>
          <a:r>
            <a:rPr lang="vi-VN" sz="1300" b="1">
              <a:latin typeface="+mj-lt"/>
            </a:rPr>
            <a:t>Độc lập - Tự do - Hạnh phúc</a:t>
          </a:r>
          <a:endParaRPr lang="en-US" sz="1300" b="1">
            <a:latin typeface="+mj-lt"/>
          </a:endParaRPr>
        </a:p>
        <a:p>
          <a:pPr algn="ctr"/>
          <a:endParaRPr lang="en-US" sz="700" b="1">
            <a:latin typeface="Times New Roman" panose="02020603050405020304" pitchFamily="18" charset="0"/>
            <a:cs typeface="Times New Roman" panose="02020603050405020304" pitchFamily="18" charset="0"/>
          </a:endParaRPr>
        </a:p>
        <a:p>
          <a:pPr algn="ctr"/>
          <a:r>
            <a:rPr lang="vi-VN" sz="1200" b="0" i="1">
              <a:latin typeface="Times New Roman" panose="02020603050405020304" pitchFamily="18" charset="0"/>
              <a:cs typeface="Times New Roman" panose="02020603050405020304" pitchFamily="18" charset="0"/>
            </a:rPr>
            <a:t>Tuyên Quang, ngày  </a:t>
          </a:r>
          <a:r>
            <a:rPr lang="en-US" sz="1200" b="0" i="1" baseline="0">
              <a:latin typeface="Times New Roman" panose="02020603050405020304" pitchFamily="18" charset="0"/>
              <a:cs typeface="Times New Roman" panose="02020603050405020304" pitchFamily="18" charset="0"/>
            </a:rPr>
            <a:t>     </a:t>
          </a:r>
          <a:r>
            <a:rPr lang="vi-VN" sz="1200" b="0" i="1">
              <a:latin typeface="Times New Roman" panose="02020603050405020304" pitchFamily="18" charset="0"/>
              <a:cs typeface="Times New Roman" panose="02020603050405020304" pitchFamily="18" charset="0"/>
            </a:rPr>
            <a:t> tháng </a:t>
          </a:r>
          <a:r>
            <a:rPr lang="en-US" sz="1200" b="0" i="1">
              <a:latin typeface="Times New Roman" panose="02020603050405020304" pitchFamily="18" charset="0"/>
              <a:cs typeface="Times New Roman" panose="02020603050405020304" pitchFamily="18" charset="0"/>
            </a:rPr>
            <a:t>6</a:t>
          </a:r>
          <a:r>
            <a:rPr lang="vi-VN" sz="1200" b="0" i="1">
              <a:latin typeface="Times New Roman" panose="02020603050405020304" pitchFamily="18" charset="0"/>
              <a:cs typeface="Times New Roman" panose="02020603050405020304" pitchFamily="18" charset="0"/>
            </a:rPr>
            <a:t> năm 202</a:t>
          </a:r>
          <a:r>
            <a:rPr lang="en-US" sz="1200" b="0" i="1">
              <a:latin typeface="Times New Roman" panose="02020603050405020304" pitchFamily="18" charset="0"/>
              <a:cs typeface="Times New Roman" panose="02020603050405020304" pitchFamily="18" charset="0"/>
            </a:rPr>
            <a:t>6</a:t>
          </a:r>
          <a:endParaRPr lang="vi-VN" sz="1200" b="0" i="1">
            <a:latin typeface="Times New Roman" panose="02020603050405020304" pitchFamily="18" charset="0"/>
            <a:cs typeface="Times New Roman" panose="02020603050405020304" pitchFamily="18" charset="0"/>
          </a:endParaRPr>
        </a:p>
      </xdr:txBody>
    </xdr:sp>
    <xdr:clientData/>
  </xdr:twoCellAnchor>
  <xdr:twoCellAnchor>
    <xdr:from>
      <xdr:col>0</xdr:col>
      <xdr:colOff>723058</xdr:colOff>
      <xdr:row>2</xdr:row>
      <xdr:rowOff>19050</xdr:rowOff>
    </xdr:from>
    <xdr:to>
      <xdr:col>1</xdr:col>
      <xdr:colOff>749536</xdr:colOff>
      <xdr:row>2</xdr:row>
      <xdr:rowOff>19050</xdr:rowOff>
    </xdr:to>
    <xdr:cxnSp macro="">
      <xdr:nvCxnSpPr>
        <xdr:cNvPr id="3" name="Straight Connector 2">
          <a:extLst>
            <a:ext uri="{FF2B5EF4-FFF2-40B4-BE49-F238E27FC236}">
              <a16:creationId xmlns:a16="http://schemas.microsoft.com/office/drawing/2014/main" id="{E381203F-5772-514E-FD89-218B82942735}"/>
            </a:ext>
          </a:extLst>
        </xdr:cNvPr>
        <xdr:cNvCxnSpPr/>
      </xdr:nvCxnSpPr>
      <xdr:spPr>
        <a:xfrm>
          <a:off x="723058" y="419100"/>
          <a:ext cx="1359978"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952453</xdr:colOff>
      <xdr:row>3</xdr:row>
      <xdr:rowOff>1289486</xdr:rowOff>
    </xdr:from>
    <xdr:to>
      <xdr:col>2</xdr:col>
      <xdr:colOff>2792041</xdr:colOff>
      <xdr:row>3</xdr:row>
      <xdr:rowOff>1293456</xdr:rowOff>
    </xdr:to>
    <xdr:cxnSp macro="">
      <xdr:nvCxnSpPr>
        <xdr:cNvPr id="4" name="Straight Connector 3">
          <a:extLst>
            <a:ext uri="{FF2B5EF4-FFF2-40B4-BE49-F238E27FC236}">
              <a16:creationId xmlns:a16="http://schemas.microsoft.com/office/drawing/2014/main" id="{57A614BE-67CD-D6D3-45BF-5BBD08308580}"/>
            </a:ext>
          </a:extLst>
        </xdr:cNvPr>
        <xdr:cNvCxnSpPr/>
      </xdr:nvCxnSpPr>
      <xdr:spPr>
        <a:xfrm>
          <a:off x="3990928" y="2089586"/>
          <a:ext cx="1839588" cy="397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5404884</xdr:colOff>
      <xdr:row>2</xdr:row>
      <xdr:rowOff>33227</xdr:rowOff>
    </xdr:from>
    <xdr:to>
      <xdr:col>2</xdr:col>
      <xdr:colOff>6911163</xdr:colOff>
      <xdr:row>2</xdr:row>
      <xdr:rowOff>33227</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7548009" y="433277"/>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4163976</xdr:colOff>
      <xdr:row>2</xdr:row>
      <xdr:rowOff>44302</xdr:rowOff>
    </xdr:from>
    <xdr:to>
      <xdr:col>3</xdr:col>
      <xdr:colOff>1187081</xdr:colOff>
      <xdr:row>2</xdr:row>
      <xdr:rowOff>44302</xdr:rowOff>
    </xdr:to>
    <xdr:cxnSp macro="">
      <xdr:nvCxnSpPr>
        <xdr:cNvPr id="6" name="Straight Connector 5">
          <a:extLst>
            <a:ext uri="{FF2B5EF4-FFF2-40B4-BE49-F238E27FC236}">
              <a16:creationId xmlns:a16="http://schemas.microsoft.com/office/drawing/2014/main" id="{00000000-0008-0000-0200-000006000000}"/>
            </a:ext>
          </a:extLst>
        </xdr:cNvPr>
        <xdr:cNvCxnSpPr/>
      </xdr:nvCxnSpPr>
      <xdr:spPr>
        <a:xfrm>
          <a:off x="7202451" y="444352"/>
          <a:ext cx="152843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4"/>
  <sheetViews>
    <sheetView tabSelected="1" topLeftCell="A25" zoomScale="85" zoomScaleNormal="85" zoomScaleSheetLayoutView="70" workbookViewId="0">
      <selection activeCell="C28" sqref="C28"/>
    </sheetView>
  </sheetViews>
  <sheetFormatPr defaultColWidth="9" defaultRowHeight="14.5" x14ac:dyDescent="0.35"/>
  <cols>
    <col min="1" max="1" width="15.6328125" style="28" customWidth="1"/>
    <col min="2" max="2" width="24.81640625" style="24" customWidth="1"/>
    <col min="3" max="3" width="59.08984375" style="24" customWidth="1"/>
    <col min="4" max="4" width="45.54296875" style="22" customWidth="1"/>
    <col min="5" max="16384" width="9" style="22"/>
  </cols>
  <sheetData>
    <row r="1" spans="1:12" ht="15.5" x14ac:dyDescent="0.35">
      <c r="A1" s="39" t="s">
        <v>0</v>
      </c>
      <c r="B1" s="39"/>
      <c r="C1" s="41"/>
      <c r="D1" s="41"/>
    </row>
    <row r="2" spans="1:12" ht="26" customHeight="1" x14ac:dyDescent="0.35">
      <c r="A2" s="40" t="s">
        <v>1</v>
      </c>
      <c r="B2" s="40"/>
      <c r="C2" s="41"/>
      <c r="D2" s="41"/>
    </row>
    <row r="3" spans="1:12" ht="25" customHeight="1" x14ac:dyDescent="0.35">
      <c r="A3" s="23"/>
      <c r="B3" s="13"/>
      <c r="C3" s="42"/>
      <c r="D3" s="42"/>
    </row>
    <row r="4" spans="1:12" ht="99" customHeight="1" x14ac:dyDescent="0.35">
      <c r="A4" s="44" t="s">
        <v>410</v>
      </c>
      <c r="B4" s="44"/>
      <c r="C4" s="44"/>
      <c r="D4" s="44"/>
      <c r="K4" s="24"/>
      <c r="L4" s="22" t="str">
        <f>LOWER(K4)</f>
        <v/>
      </c>
    </row>
    <row r="5" spans="1:12" ht="79.5" customHeight="1" x14ac:dyDescent="0.35">
      <c r="A5" s="45" t="s">
        <v>258</v>
      </c>
      <c r="B5" s="45"/>
      <c r="C5" s="45"/>
      <c r="D5" s="45"/>
    </row>
    <row r="6" spans="1:12" ht="31" customHeight="1" x14ac:dyDescent="0.35">
      <c r="A6" s="47" t="s">
        <v>422</v>
      </c>
      <c r="B6" s="47"/>
      <c r="C6" s="47"/>
      <c r="D6" s="47"/>
    </row>
    <row r="7" spans="1:12" ht="17.5" customHeight="1" x14ac:dyDescent="0.35">
      <c r="A7" s="46" t="s">
        <v>256</v>
      </c>
      <c r="B7" s="46"/>
      <c r="C7" s="15"/>
      <c r="D7" s="14"/>
    </row>
    <row r="8" spans="1:12" ht="47.5" customHeight="1" x14ac:dyDescent="0.35">
      <c r="A8" s="11" t="s">
        <v>251</v>
      </c>
      <c r="B8" s="11" t="s">
        <v>250</v>
      </c>
      <c r="C8" s="11" t="s">
        <v>2</v>
      </c>
      <c r="D8" s="11" t="s">
        <v>3</v>
      </c>
    </row>
    <row r="9" spans="1:12" ht="20" customHeight="1" x14ac:dyDescent="0.35">
      <c r="A9" s="11" t="s">
        <v>248</v>
      </c>
      <c r="B9" s="48" t="s">
        <v>249</v>
      </c>
      <c r="C9" s="48"/>
      <c r="D9" s="11"/>
    </row>
    <row r="10" spans="1:12" s="25" customFormat="1" ht="140" x14ac:dyDescent="0.35">
      <c r="A10" s="19" t="s">
        <v>398</v>
      </c>
      <c r="B10" s="20" t="s">
        <v>385</v>
      </c>
      <c r="C10" s="16" t="s">
        <v>366</v>
      </c>
      <c r="D10" s="9" t="s">
        <v>411</v>
      </c>
    </row>
    <row r="11" spans="1:12" s="25" customFormat="1" ht="126" x14ac:dyDescent="0.35">
      <c r="A11" s="43" t="s">
        <v>397</v>
      </c>
      <c r="B11" s="20" t="s">
        <v>385</v>
      </c>
      <c r="C11" s="20" t="s">
        <v>367</v>
      </c>
      <c r="D11" s="20" t="s">
        <v>419</v>
      </c>
    </row>
    <row r="12" spans="1:12" s="25" customFormat="1" ht="70" x14ac:dyDescent="0.35">
      <c r="A12" s="43"/>
      <c r="B12" s="20" t="s">
        <v>387</v>
      </c>
      <c r="C12" s="16" t="s">
        <v>400</v>
      </c>
      <c r="D12" s="20" t="s">
        <v>412</v>
      </c>
    </row>
    <row r="13" spans="1:12" s="25" customFormat="1" ht="56" x14ac:dyDescent="0.35">
      <c r="A13" s="43" t="s">
        <v>368</v>
      </c>
      <c r="B13" s="20" t="s">
        <v>385</v>
      </c>
      <c r="C13" s="16" t="s">
        <v>399</v>
      </c>
      <c r="D13" s="31" t="s">
        <v>413</v>
      </c>
    </row>
    <row r="14" spans="1:12" s="25" customFormat="1" ht="112" x14ac:dyDescent="0.35">
      <c r="A14" s="43"/>
      <c r="B14" s="20" t="s">
        <v>387</v>
      </c>
      <c r="C14" s="16" t="s">
        <v>401</v>
      </c>
      <c r="D14" s="32"/>
    </row>
    <row r="15" spans="1:12" s="25" customFormat="1" ht="112" x14ac:dyDescent="0.35">
      <c r="A15" s="33" t="s">
        <v>369</v>
      </c>
      <c r="B15" s="20" t="s">
        <v>385</v>
      </c>
      <c r="C15" s="10" t="s">
        <v>408</v>
      </c>
      <c r="D15" s="35" t="s">
        <v>414</v>
      </c>
    </row>
    <row r="16" spans="1:12" s="25" customFormat="1" ht="121" customHeight="1" x14ac:dyDescent="0.35">
      <c r="A16" s="34"/>
      <c r="B16" s="16" t="s">
        <v>284</v>
      </c>
      <c r="C16" s="29" t="s">
        <v>415</v>
      </c>
      <c r="D16" s="36"/>
    </row>
    <row r="17" spans="1:5" s="25" customFormat="1" ht="126" x14ac:dyDescent="0.35">
      <c r="A17" s="33" t="s">
        <v>370</v>
      </c>
      <c r="B17" s="20" t="s">
        <v>385</v>
      </c>
      <c r="C17" s="16" t="s">
        <v>371</v>
      </c>
      <c r="D17" s="9" t="s">
        <v>416</v>
      </c>
    </row>
    <row r="18" spans="1:5" s="25" customFormat="1" ht="98" x14ac:dyDescent="0.35">
      <c r="A18" s="37"/>
      <c r="B18" s="20" t="s">
        <v>388</v>
      </c>
      <c r="C18" s="16" t="s">
        <v>420</v>
      </c>
      <c r="D18" s="9" t="s">
        <v>416</v>
      </c>
    </row>
    <row r="19" spans="1:5" s="25" customFormat="1" ht="84" x14ac:dyDescent="0.35">
      <c r="A19" s="34"/>
      <c r="B19" s="16" t="s">
        <v>386</v>
      </c>
      <c r="C19" s="30" t="s">
        <v>421</v>
      </c>
      <c r="D19" s="9" t="s">
        <v>416</v>
      </c>
    </row>
    <row r="20" spans="1:5" s="25" customFormat="1" ht="42" x14ac:dyDescent="0.35">
      <c r="A20" s="19" t="s">
        <v>6</v>
      </c>
      <c r="B20" s="20" t="s">
        <v>385</v>
      </c>
      <c r="C20" s="20" t="s">
        <v>372</v>
      </c>
      <c r="D20" s="9" t="s">
        <v>416</v>
      </c>
    </row>
    <row r="21" spans="1:5" s="25" customFormat="1" ht="126" x14ac:dyDescent="0.35">
      <c r="A21" s="33" t="s">
        <v>7</v>
      </c>
      <c r="B21" s="16" t="s">
        <v>284</v>
      </c>
      <c r="C21" s="16" t="s">
        <v>409</v>
      </c>
      <c r="D21" s="9" t="s">
        <v>416</v>
      </c>
      <c r="E21" s="18"/>
    </row>
    <row r="22" spans="1:5" s="25" customFormat="1" ht="98" x14ac:dyDescent="0.35">
      <c r="A22" s="34"/>
      <c r="B22" s="20" t="s">
        <v>385</v>
      </c>
      <c r="C22" s="20" t="s">
        <v>373</v>
      </c>
      <c r="D22" s="9" t="s">
        <v>416</v>
      </c>
      <c r="E22" s="18"/>
    </row>
    <row r="23" spans="1:5" s="25" customFormat="1" ht="168" x14ac:dyDescent="0.35">
      <c r="A23" s="43" t="s">
        <v>260</v>
      </c>
      <c r="B23" s="20" t="s">
        <v>385</v>
      </c>
      <c r="C23" s="20" t="s">
        <v>374</v>
      </c>
      <c r="D23" s="9" t="s">
        <v>417</v>
      </c>
    </row>
    <row r="24" spans="1:5" s="25" customFormat="1" ht="84" x14ac:dyDescent="0.35">
      <c r="A24" s="43"/>
      <c r="B24" s="16" t="s">
        <v>386</v>
      </c>
      <c r="C24" s="30" t="s">
        <v>418</v>
      </c>
      <c r="D24" s="9" t="s">
        <v>416</v>
      </c>
    </row>
    <row r="25" spans="1:5" s="25" customFormat="1" ht="224" x14ac:dyDescent="0.35">
      <c r="A25" s="33" t="s">
        <v>28</v>
      </c>
      <c r="B25" s="20" t="s">
        <v>385</v>
      </c>
      <c r="C25" s="16" t="s">
        <v>405</v>
      </c>
      <c r="D25" s="9" t="s">
        <v>416</v>
      </c>
    </row>
    <row r="26" spans="1:5" s="25" customFormat="1" ht="70" x14ac:dyDescent="0.35">
      <c r="A26" s="34"/>
      <c r="B26" s="16" t="s">
        <v>386</v>
      </c>
      <c r="C26" s="16" t="s">
        <v>406</v>
      </c>
      <c r="D26" s="9" t="s">
        <v>416</v>
      </c>
    </row>
    <row r="27" spans="1:5" s="26" customFormat="1" x14ac:dyDescent="0.35">
      <c r="A27" s="21" t="s">
        <v>246</v>
      </c>
      <c r="B27" s="38" t="s">
        <v>247</v>
      </c>
      <c r="C27" s="38"/>
      <c r="D27" s="21"/>
    </row>
    <row r="28" spans="1:5" s="25" customFormat="1" ht="70" x14ac:dyDescent="0.35">
      <c r="A28" s="19">
        <v>1</v>
      </c>
      <c r="B28" s="16" t="s">
        <v>19</v>
      </c>
      <c r="C28" s="20" t="s">
        <v>392</v>
      </c>
      <c r="D28" s="9"/>
    </row>
    <row r="29" spans="1:5" s="25" customFormat="1" ht="56" x14ac:dyDescent="0.35">
      <c r="A29" s="19">
        <v>2</v>
      </c>
      <c r="B29" s="16" t="s">
        <v>391</v>
      </c>
      <c r="C29" s="10" t="s">
        <v>407</v>
      </c>
      <c r="D29" s="9"/>
    </row>
    <row r="30" spans="1:5" s="18" customFormat="1" ht="28" x14ac:dyDescent="0.35">
      <c r="A30" s="19">
        <v>3</v>
      </c>
      <c r="B30" s="17" t="s">
        <v>9</v>
      </c>
      <c r="C30" s="19" t="s">
        <v>310</v>
      </c>
      <c r="D30" s="12"/>
    </row>
    <row r="31" spans="1:5" s="18" customFormat="1" ht="28" x14ac:dyDescent="0.35">
      <c r="A31" s="19">
        <v>4</v>
      </c>
      <c r="B31" s="17" t="s">
        <v>8</v>
      </c>
      <c r="C31" s="19" t="s">
        <v>312</v>
      </c>
      <c r="D31" s="12"/>
    </row>
    <row r="32" spans="1:5" s="18" customFormat="1" ht="28" x14ac:dyDescent="0.35">
      <c r="A32" s="19">
        <v>5</v>
      </c>
      <c r="B32" s="17" t="s">
        <v>11</v>
      </c>
      <c r="C32" s="19" t="s">
        <v>311</v>
      </c>
      <c r="D32" s="12"/>
    </row>
    <row r="33" spans="1:4" s="18" customFormat="1" ht="28" x14ac:dyDescent="0.35">
      <c r="A33" s="19">
        <v>6</v>
      </c>
      <c r="B33" s="17" t="s">
        <v>252</v>
      </c>
      <c r="C33" s="19" t="s">
        <v>309</v>
      </c>
      <c r="D33" s="12"/>
    </row>
    <row r="34" spans="1:4" s="18" customFormat="1" ht="28" x14ac:dyDescent="0.35">
      <c r="A34" s="19">
        <v>7</v>
      </c>
      <c r="B34" s="17" t="s">
        <v>4</v>
      </c>
      <c r="C34" s="19" t="s">
        <v>309</v>
      </c>
      <c r="D34" s="12"/>
    </row>
    <row r="35" spans="1:4" s="18" customFormat="1" ht="28" x14ac:dyDescent="0.35">
      <c r="A35" s="19">
        <v>8</v>
      </c>
      <c r="B35" s="17" t="s">
        <v>27</v>
      </c>
      <c r="C35" s="19" t="s">
        <v>355</v>
      </c>
      <c r="D35" s="12"/>
    </row>
    <row r="36" spans="1:4" s="25" customFormat="1" ht="28" x14ac:dyDescent="0.35">
      <c r="A36" s="19">
        <v>9</v>
      </c>
      <c r="B36" s="12" t="s">
        <v>253</v>
      </c>
      <c r="C36" s="19" t="s">
        <v>261</v>
      </c>
      <c r="D36" s="9"/>
    </row>
    <row r="37" spans="1:4" s="25" customFormat="1" ht="28" x14ac:dyDescent="0.35">
      <c r="A37" s="19">
        <v>10</v>
      </c>
      <c r="B37" s="12" t="s">
        <v>307</v>
      </c>
      <c r="C37" s="19" t="s">
        <v>308</v>
      </c>
      <c r="D37" s="9"/>
    </row>
    <row r="38" spans="1:4" s="27" customFormat="1" ht="28" x14ac:dyDescent="0.35">
      <c r="A38" s="19">
        <v>11</v>
      </c>
      <c r="B38" s="17" t="s">
        <v>262</v>
      </c>
      <c r="C38" s="19" t="s">
        <v>273</v>
      </c>
      <c r="D38" s="17"/>
    </row>
    <row r="39" spans="1:4" s="27" customFormat="1" ht="28" x14ac:dyDescent="0.35">
      <c r="A39" s="19">
        <v>12</v>
      </c>
      <c r="B39" s="17" t="s">
        <v>263</v>
      </c>
      <c r="C39" s="19" t="s">
        <v>274</v>
      </c>
      <c r="D39" s="17"/>
    </row>
    <row r="40" spans="1:4" s="27" customFormat="1" ht="28" x14ac:dyDescent="0.35">
      <c r="A40" s="19">
        <v>13</v>
      </c>
      <c r="B40" s="16" t="s">
        <v>264</v>
      </c>
      <c r="C40" s="19" t="s">
        <v>275</v>
      </c>
      <c r="D40" s="17"/>
    </row>
    <row r="41" spans="1:4" s="27" customFormat="1" ht="28" x14ac:dyDescent="0.35">
      <c r="A41" s="19">
        <v>14</v>
      </c>
      <c r="B41" s="16" t="s">
        <v>265</v>
      </c>
      <c r="C41" s="19" t="s">
        <v>276</v>
      </c>
      <c r="D41" s="17"/>
    </row>
    <row r="42" spans="1:4" s="27" customFormat="1" ht="28" x14ac:dyDescent="0.35">
      <c r="A42" s="19">
        <v>15</v>
      </c>
      <c r="B42" s="16" t="s">
        <v>266</v>
      </c>
      <c r="C42" s="19" t="s">
        <v>277</v>
      </c>
      <c r="D42" s="17"/>
    </row>
    <row r="43" spans="1:4" s="27" customFormat="1" ht="28" x14ac:dyDescent="0.35">
      <c r="A43" s="19">
        <v>16</v>
      </c>
      <c r="B43" s="16" t="s">
        <v>267</v>
      </c>
      <c r="C43" s="19" t="s">
        <v>278</v>
      </c>
      <c r="D43" s="17"/>
    </row>
    <row r="44" spans="1:4" s="27" customFormat="1" ht="28" x14ac:dyDescent="0.35">
      <c r="A44" s="19">
        <v>17</v>
      </c>
      <c r="B44" s="16" t="s">
        <v>268</v>
      </c>
      <c r="C44" s="19" t="s">
        <v>279</v>
      </c>
      <c r="D44" s="17"/>
    </row>
    <row r="45" spans="1:4" s="27" customFormat="1" ht="28" x14ac:dyDescent="0.35">
      <c r="A45" s="19">
        <v>18</v>
      </c>
      <c r="B45" s="16" t="s">
        <v>269</v>
      </c>
      <c r="C45" s="19" t="s">
        <v>280</v>
      </c>
      <c r="D45" s="17"/>
    </row>
    <row r="46" spans="1:4" s="27" customFormat="1" ht="28" x14ac:dyDescent="0.35">
      <c r="A46" s="19">
        <v>19</v>
      </c>
      <c r="B46" s="16" t="s">
        <v>270</v>
      </c>
      <c r="C46" s="19" t="s">
        <v>281</v>
      </c>
      <c r="D46" s="17"/>
    </row>
    <row r="47" spans="1:4" s="27" customFormat="1" ht="28" x14ac:dyDescent="0.35">
      <c r="A47" s="19">
        <v>20</v>
      </c>
      <c r="B47" s="16" t="s">
        <v>271</v>
      </c>
      <c r="C47" s="19" t="s">
        <v>282</v>
      </c>
      <c r="D47" s="17"/>
    </row>
    <row r="48" spans="1:4" s="27" customFormat="1" ht="28" x14ac:dyDescent="0.35">
      <c r="A48" s="19">
        <v>21</v>
      </c>
      <c r="B48" s="16" t="s">
        <v>272</v>
      </c>
      <c r="C48" s="19" t="s">
        <v>283</v>
      </c>
      <c r="D48" s="17"/>
    </row>
    <row r="49" spans="1:4" s="27" customFormat="1" ht="28" x14ac:dyDescent="0.35">
      <c r="A49" s="19">
        <v>22</v>
      </c>
      <c r="B49" s="16" t="s">
        <v>285</v>
      </c>
      <c r="C49" s="19" t="s">
        <v>286</v>
      </c>
      <c r="D49" s="17"/>
    </row>
    <row r="50" spans="1:4" s="27" customFormat="1" ht="28" x14ac:dyDescent="0.35">
      <c r="A50" s="19">
        <v>23</v>
      </c>
      <c r="B50" s="16" t="s">
        <v>287</v>
      </c>
      <c r="C50" s="19" t="s">
        <v>288</v>
      </c>
      <c r="D50" s="17"/>
    </row>
    <row r="51" spans="1:4" s="27" customFormat="1" ht="28" x14ac:dyDescent="0.35">
      <c r="A51" s="19">
        <v>24</v>
      </c>
      <c r="B51" s="16" t="s">
        <v>290</v>
      </c>
      <c r="C51" s="19" t="s">
        <v>289</v>
      </c>
      <c r="D51" s="17"/>
    </row>
    <row r="52" spans="1:4" s="27" customFormat="1" ht="28" x14ac:dyDescent="0.35">
      <c r="A52" s="19">
        <v>25</v>
      </c>
      <c r="B52" s="16" t="s">
        <v>292</v>
      </c>
      <c r="C52" s="19" t="s">
        <v>291</v>
      </c>
      <c r="D52" s="17"/>
    </row>
    <row r="53" spans="1:4" s="27" customFormat="1" ht="28" x14ac:dyDescent="0.35">
      <c r="A53" s="19">
        <v>26</v>
      </c>
      <c r="B53" s="16" t="s">
        <v>294</v>
      </c>
      <c r="C53" s="19" t="s">
        <v>293</v>
      </c>
      <c r="D53" s="17"/>
    </row>
    <row r="54" spans="1:4" s="27" customFormat="1" ht="28" x14ac:dyDescent="0.35">
      <c r="A54" s="19">
        <v>27</v>
      </c>
      <c r="B54" s="16" t="s">
        <v>295</v>
      </c>
      <c r="C54" s="19" t="s">
        <v>296</v>
      </c>
      <c r="D54" s="17"/>
    </row>
    <row r="55" spans="1:4" s="27" customFormat="1" ht="28" x14ac:dyDescent="0.35">
      <c r="A55" s="19">
        <v>28</v>
      </c>
      <c r="B55" s="16" t="s">
        <v>297</v>
      </c>
      <c r="C55" s="19" t="s">
        <v>298</v>
      </c>
      <c r="D55" s="17"/>
    </row>
    <row r="56" spans="1:4" s="27" customFormat="1" ht="28" x14ac:dyDescent="0.35">
      <c r="A56" s="19">
        <v>29</v>
      </c>
      <c r="B56" s="16" t="s">
        <v>300</v>
      </c>
      <c r="C56" s="19" t="s">
        <v>299</v>
      </c>
      <c r="D56" s="17"/>
    </row>
    <row r="57" spans="1:4" s="27" customFormat="1" ht="28" x14ac:dyDescent="0.35">
      <c r="A57" s="19">
        <v>30</v>
      </c>
      <c r="B57" s="16" t="s">
        <v>301</v>
      </c>
      <c r="C57" s="19" t="s">
        <v>302</v>
      </c>
      <c r="D57" s="17"/>
    </row>
    <row r="58" spans="1:4" s="27" customFormat="1" ht="28" x14ac:dyDescent="0.35">
      <c r="A58" s="19">
        <v>31</v>
      </c>
      <c r="B58" s="16" t="s">
        <v>304</v>
      </c>
      <c r="C58" s="19" t="s">
        <v>303</v>
      </c>
      <c r="D58" s="17"/>
    </row>
    <row r="59" spans="1:4" s="27" customFormat="1" ht="28" x14ac:dyDescent="0.35">
      <c r="A59" s="19">
        <v>32</v>
      </c>
      <c r="B59" s="16" t="s">
        <v>306</v>
      </c>
      <c r="C59" s="19" t="s">
        <v>305</v>
      </c>
      <c r="D59" s="17"/>
    </row>
    <row r="60" spans="1:4" s="27" customFormat="1" ht="28" x14ac:dyDescent="0.35">
      <c r="A60" s="19">
        <v>33</v>
      </c>
      <c r="B60" s="16" t="s">
        <v>313</v>
      </c>
      <c r="C60" s="19" t="s">
        <v>314</v>
      </c>
      <c r="D60" s="17"/>
    </row>
    <row r="61" spans="1:4" s="27" customFormat="1" ht="28" x14ac:dyDescent="0.35">
      <c r="A61" s="19">
        <v>34</v>
      </c>
      <c r="B61" s="16" t="s">
        <v>315</v>
      </c>
      <c r="C61" s="19" t="s">
        <v>316</v>
      </c>
      <c r="D61" s="17"/>
    </row>
    <row r="62" spans="1:4" s="27" customFormat="1" ht="28" x14ac:dyDescent="0.35">
      <c r="A62" s="19">
        <v>35</v>
      </c>
      <c r="B62" s="16" t="s">
        <v>317</v>
      </c>
      <c r="C62" s="19" t="s">
        <v>318</v>
      </c>
      <c r="D62" s="17"/>
    </row>
    <row r="63" spans="1:4" s="27" customFormat="1" ht="28" x14ac:dyDescent="0.35">
      <c r="A63" s="19">
        <v>36</v>
      </c>
      <c r="B63" s="16" t="s">
        <v>319</v>
      </c>
      <c r="C63" s="19" t="s">
        <v>320</v>
      </c>
      <c r="D63" s="17"/>
    </row>
    <row r="64" spans="1:4" s="27" customFormat="1" ht="28" x14ac:dyDescent="0.35">
      <c r="A64" s="19">
        <v>37</v>
      </c>
      <c r="B64" s="16" t="s">
        <v>321</v>
      </c>
      <c r="C64" s="19" t="s">
        <v>322</v>
      </c>
      <c r="D64" s="17"/>
    </row>
    <row r="65" spans="1:4" s="27" customFormat="1" ht="28" x14ac:dyDescent="0.35">
      <c r="A65" s="19">
        <v>38</v>
      </c>
      <c r="B65" s="16" t="s">
        <v>323</v>
      </c>
      <c r="C65" s="19" t="s">
        <v>324</v>
      </c>
      <c r="D65" s="17"/>
    </row>
    <row r="66" spans="1:4" s="27" customFormat="1" ht="28" x14ac:dyDescent="0.35">
      <c r="A66" s="19">
        <v>39</v>
      </c>
      <c r="B66" s="16" t="s">
        <v>325</v>
      </c>
      <c r="C66" s="19" t="s">
        <v>326</v>
      </c>
      <c r="D66" s="17"/>
    </row>
    <row r="67" spans="1:4" s="27" customFormat="1" ht="28" x14ac:dyDescent="0.35">
      <c r="A67" s="19">
        <v>40</v>
      </c>
      <c r="B67" s="16" t="s">
        <v>327</v>
      </c>
      <c r="C67" s="19" t="s">
        <v>328</v>
      </c>
      <c r="D67" s="17"/>
    </row>
    <row r="68" spans="1:4" s="27" customFormat="1" ht="28" x14ac:dyDescent="0.35">
      <c r="A68" s="19">
        <v>41</v>
      </c>
      <c r="B68" s="16" t="s">
        <v>329</v>
      </c>
      <c r="C68" s="19" t="s">
        <v>330</v>
      </c>
      <c r="D68" s="17"/>
    </row>
    <row r="69" spans="1:4" s="27" customFormat="1" ht="28" x14ac:dyDescent="0.35">
      <c r="A69" s="19">
        <v>42</v>
      </c>
      <c r="B69" s="16" t="s">
        <v>331</v>
      </c>
      <c r="C69" s="19" t="s">
        <v>332</v>
      </c>
      <c r="D69" s="17"/>
    </row>
    <row r="70" spans="1:4" s="27" customFormat="1" ht="28" x14ac:dyDescent="0.35">
      <c r="A70" s="19">
        <v>43</v>
      </c>
      <c r="B70" s="16" t="s">
        <v>333</v>
      </c>
      <c r="C70" s="19" t="s">
        <v>334</v>
      </c>
      <c r="D70" s="17"/>
    </row>
    <row r="71" spans="1:4" s="27" customFormat="1" ht="28" x14ac:dyDescent="0.35">
      <c r="A71" s="19">
        <v>44</v>
      </c>
      <c r="B71" s="16" t="s">
        <v>335</v>
      </c>
      <c r="C71" s="19" t="s">
        <v>336</v>
      </c>
      <c r="D71" s="17"/>
    </row>
    <row r="72" spans="1:4" s="27" customFormat="1" ht="28" x14ac:dyDescent="0.35">
      <c r="A72" s="19">
        <v>45</v>
      </c>
      <c r="B72" s="16" t="s">
        <v>337</v>
      </c>
      <c r="C72" s="19" t="s">
        <v>338</v>
      </c>
      <c r="D72" s="17"/>
    </row>
    <row r="73" spans="1:4" s="27" customFormat="1" ht="28" x14ac:dyDescent="0.35">
      <c r="A73" s="19">
        <v>46</v>
      </c>
      <c r="B73" s="17" t="s">
        <v>339</v>
      </c>
      <c r="C73" s="19" t="s">
        <v>340</v>
      </c>
      <c r="D73" s="17"/>
    </row>
    <row r="74" spans="1:4" s="27" customFormat="1" ht="28" x14ac:dyDescent="0.35">
      <c r="A74" s="19">
        <v>47</v>
      </c>
      <c r="B74" s="17" t="s">
        <v>341</v>
      </c>
      <c r="C74" s="19" t="s">
        <v>342</v>
      </c>
      <c r="D74" s="17"/>
    </row>
    <row r="75" spans="1:4" s="27" customFormat="1" ht="28" x14ac:dyDescent="0.35">
      <c r="A75" s="19">
        <v>48</v>
      </c>
      <c r="B75" s="17" t="s">
        <v>343</v>
      </c>
      <c r="C75" s="19" t="s">
        <v>344</v>
      </c>
      <c r="D75" s="17"/>
    </row>
    <row r="76" spans="1:4" s="27" customFormat="1" ht="28" x14ac:dyDescent="0.35">
      <c r="A76" s="19">
        <v>49</v>
      </c>
      <c r="B76" s="17" t="s">
        <v>345</v>
      </c>
      <c r="C76" s="19" t="s">
        <v>346</v>
      </c>
      <c r="D76" s="17"/>
    </row>
    <row r="77" spans="1:4" s="27" customFormat="1" ht="28" x14ac:dyDescent="0.35">
      <c r="A77" s="19">
        <v>50</v>
      </c>
      <c r="B77" s="17" t="s">
        <v>347</v>
      </c>
      <c r="C77" s="19" t="s">
        <v>348</v>
      </c>
      <c r="D77" s="17"/>
    </row>
    <row r="78" spans="1:4" s="27" customFormat="1" ht="28" x14ac:dyDescent="0.35">
      <c r="A78" s="19">
        <v>51</v>
      </c>
      <c r="B78" s="17" t="s">
        <v>349</v>
      </c>
      <c r="C78" s="19" t="s">
        <v>350</v>
      </c>
      <c r="D78" s="17"/>
    </row>
    <row r="79" spans="1:4" s="27" customFormat="1" ht="28" x14ac:dyDescent="0.35">
      <c r="A79" s="19">
        <v>52</v>
      </c>
      <c r="B79" s="17" t="s">
        <v>351</v>
      </c>
      <c r="C79" s="19" t="s">
        <v>352</v>
      </c>
      <c r="D79" s="17"/>
    </row>
    <row r="80" spans="1:4" s="27" customFormat="1" ht="28" x14ac:dyDescent="0.35">
      <c r="A80" s="19">
        <v>53</v>
      </c>
      <c r="B80" s="17" t="s">
        <v>353</v>
      </c>
      <c r="C80" s="19" t="s">
        <v>354</v>
      </c>
      <c r="D80" s="17"/>
    </row>
    <row r="81" spans="1:4" s="27" customFormat="1" ht="28" x14ac:dyDescent="0.35">
      <c r="A81" s="19">
        <v>54</v>
      </c>
      <c r="B81" s="17" t="s">
        <v>356</v>
      </c>
      <c r="C81" s="19" t="s">
        <v>357</v>
      </c>
      <c r="D81" s="17"/>
    </row>
    <row r="82" spans="1:4" s="27" customFormat="1" ht="28" x14ac:dyDescent="0.35">
      <c r="A82" s="19">
        <v>55</v>
      </c>
      <c r="B82" s="17" t="s">
        <v>358</v>
      </c>
      <c r="C82" s="19" t="s">
        <v>359</v>
      </c>
      <c r="D82" s="17"/>
    </row>
    <row r="83" spans="1:4" s="27" customFormat="1" ht="28" x14ac:dyDescent="0.35">
      <c r="A83" s="19">
        <v>56</v>
      </c>
      <c r="B83" s="17" t="s">
        <v>360</v>
      </c>
      <c r="C83" s="19" t="s">
        <v>364</v>
      </c>
      <c r="D83" s="17"/>
    </row>
    <row r="84" spans="1:4" s="27" customFormat="1" ht="28" x14ac:dyDescent="0.35">
      <c r="A84" s="19">
        <v>57</v>
      </c>
      <c r="B84" s="17" t="s">
        <v>361</v>
      </c>
      <c r="C84" s="19" t="s">
        <v>363</v>
      </c>
      <c r="D84" s="17"/>
    </row>
    <row r="85" spans="1:4" s="27" customFormat="1" ht="28" x14ac:dyDescent="0.35">
      <c r="A85" s="19">
        <v>58</v>
      </c>
      <c r="B85" s="17" t="s">
        <v>362</v>
      </c>
      <c r="C85" s="19" t="s">
        <v>365</v>
      </c>
      <c r="D85" s="17"/>
    </row>
    <row r="86" spans="1:4" s="27" customFormat="1" ht="28" x14ac:dyDescent="0.35">
      <c r="A86" s="19">
        <v>59</v>
      </c>
      <c r="B86" s="17" t="s">
        <v>375</v>
      </c>
      <c r="C86" s="19" t="s">
        <v>376</v>
      </c>
      <c r="D86" s="17"/>
    </row>
    <row r="87" spans="1:4" s="27" customFormat="1" ht="28" x14ac:dyDescent="0.35">
      <c r="A87" s="19">
        <v>60</v>
      </c>
      <c r="B87" s="17" t="s">
        <v>377</v>
      </c>
      <c r="C87" s="19" t="s">
        <v>378</v>
      </c>
      <c r="D87" s="17"/>
    </row>
    <row r="88" spans="1:4" s="27" customFormat="1" ht="28" x14ac:dyDescent="0.35">
      <c r="A88" s="19">
        <v>61</v>
      </c>
      <c r="B88" s="17" t="s">
        <v>380</v>
      </c>
      <c r="C88" s="19" t="s">
        <v>379</v>
      </c>
      <c r="D88" s="17"/>
    </row>
    <row r="89" spans="1:4" s="27" customFormat="1" ht="28" x14ac:dyDescent="0.35">
      <c r="A89" s="19">
        <v>62</v>
      </c>
      <c r="B89" s="17" t="s">
        <v>381</v>
      </c>
      <c r="C89" s="19" t="s">
        <v>382</v>
      </c>
      <c r="D89" s="17"/>
    </row>
    <row r="90" spans="1:4" s="27" customFormat="1" ht="28" x14ac:dyDescent="0.35">
      <c r="A90" s="19">
        <v>63</v>
      </c>
      <c r="B90" s="17" t="s">
        <v>383</v>
      </c>
      <c r="C90" s="19" t="s">
        <v>384</v>
      </c>
      <c r="D90" s="17"/>
    </row>
    <row r="91" spans="1:4" s="27" customFormat="1" ht="28" x14ac:dyDescent="0.35">
      <c r="A91" s="19">
        <v>64</v>
      </c>
      <c r="B91" s="17" t="s">
        <v>389</v>
      </c>
      <c r="C91" s="19" t="s">
        <v>390</v>
      </c>
      <c r="D91" s="17"/>
    </row>
    <row r="92" spans="1:4" s="27" customFormat="1" ht="28" x14ac:dyDescent="0.35">
      <c r="A92" s="19">
        <v>65</v>
      </c>
      <c r="B92" s="17" t="s">
        <v>393</v>
      </c>
      <c r="C92" s="19" t="s">
        <v>394</v>
      </c>
      <c r="D92" s="17"/>
    </row>
    <row r="93" spans="1:4" s="27" customFormat="1" ht="28" x14ac:dyDescent="0.35">
      <c r="A93" s="19">
        <v>66</v>
      </c>
      <c r="B93" s="17" t="s">
        <v>395</v>
      </c>
      <c r="C93" s="19" t="s">
        <v>396</v>
      </c>
      <c r="D93" s="17"/>
    </row>
    <row r="94" spans="1:4" x14ac:dyDescent="0.35">
      <c r="B94" s="13"/>
    </row>
  </sheetData>
  <mergeCells count="20">
    <mergeCell ref="A11:A12"/>
    <mergeCell ref="A25:A26"/>
    <mergeCell ref="A4:D4"/>
    <mergeCell ref="A5:D5"/>
    <mergeCell ref="A7:B7"/>
    <mergeCell ref="A6:D6"/>
    <mergeCell ref="B9:C9"/>
    <mergeCell ref="A13:A14"/>
    <mergeCell ref="A21:A22"/>
    <mergeCell ref="A1:B1"/>
    <mergeCell ref="A2:B2"/>
    <mergeCell ref="C1:D1"/>
    <mergeCell ref="C2:D2"/>
    <mergeCell ref="C3:D3"/>
    <mergeCell ref="D13:D14"/>
    <mergeCell ref="A15:A16"/>
    <mergeCell ref="D15:D16"/>
    <mergeCell ref="A17:A19"/>
    <mergeCell ref="B27:C27"/>
    <mergeCell ref="A23:A24"/>
  </mergeCells>
  <pageMargins left="0.51181102362204722" right="0" top="0.74803149606299213" bottom="0.51181102362204722" header="0.31496062992125984" footer="0.31496062992125984"/>
  <pageSetup paperSize="9" scale="96" fitToHeight="0" orientation="landscape" r:id="rId1"/>
  <headerFooter scaleWithDoc="0"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15" sqref="E15"/>
    </sheetView>
  </sheetViews>
  <sheetFormatPr defaultRowHeight="14.5"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2"/>
  <sheetViews>
    <sheetView topLeftCell="A16" workbookViewId="0">
      <selection activeCell="A4" sqref="A4:D4"/>
    </sheetView>
  </sheetViews>
  <sheetFormatPr defaultColWidth="9" defaultRowHeight="14.5" x14ac:dyDescent="0.35"/>
  <cols>
    <col min="1" max="1" width="17.453125" style="28" customWidth="1"/>
    <col min="2" max="2" width="22.36328125" style="24" customWidth="1"/>
    <col min="3" max="3" width="59.08984375" style="24" customWidth="1"/>
    <col min="4" max="4" width="32.90625" style="22" customWidth="1"/>
    <col min="5" max="16384" width="9" style="22"/>
  </cols>
  <sheetData>
    <row r="1" spans="1:12" ht="15.5" x14ac:dyDescent="0.35">
      <c r="A1" s="39" t="s">
        <v>0</v>
      </c>
      <c r="B1" s="39"/>
      <c r="C1" s="41"/>
      <c r="D1" s="41"/>
    </row>
    <row r="2" spans="1:12" ht="15.75" customHeight="1" x14ac:dyDescent="0.35">
      <c r="A2" s="40" t="s">
        <v>1</v>
      </c>
      <c r="B2" s="40"/>
      <c r="C2" s="41"/>
      <c r="D2" s="41"/>
    </row>
    <row r="3" spans="1:12" ht="31.5" customHeight="1" x14ac:dyDescent="0.35">
      <c r="A3" s="23"/>
      <c r="B3" s="13"/>
      <c r="C3" s="42"/>
      <c r="D3" s="42"/>
    </row>
    <row r="4" spans="1:12" ht="105.75" customHeight="1" x14ac:dyDescent="0.35">
      <c r="A4" s="44" t="s">
        <v>257</v>
      </c>
      <c r="B4" s="44"/>
      <c r="C4" s="44"/>
      <c r="D4" s="44"/>
      <c r="K4" s="24"/>
      <c r="L4" s="22" t="str">
        <f>LOWER(K4)</f>
        <v/>
      </c>
    </row>
    <row r="5" spans="1:12" ht="76.5" customHeight="1" x14ac:dyDescent="0.35">
      <c r="A5" s="45" t="s">
        <v>258</v>
      </c>
      <c r="B5" s="45"/>
      <c r="C5" s="45"/>
      <c r="D5" s="45"/>
    </row>
    <row r="6" spans="1:12" ht="32.15" customHeight="1" x14ac:dyDescent="0.35">
      <c r="A6" s="47" t="s">
        <v>259</v>
      </c>
      <c r="B6" s="47"/>
      <c r="C6" s="47"/>
      <c r="D6" s="47"/>
    </row>
    <row r="7" spans="1:12" ht="25.5" customHeight="1" x14ac:dyDescent="0.35">
      <c r="A7" s="46" t="s">
        <v>256</v>
      </c>
      <c r="B7" s="46"/>
      <c r="C7" s="15"/>
      <c r="D7" s="14"/>
    </row>
    <row r="8" spans="1:12" ht="42" x14ac:dyDescent="0.35">
      <c r="A8" s="11" t="s">
        <v>251</v>
      </c>
      <c r="B8" s="11" t="s">
        <v>250</v>
      </c>
      <c r="C8" s="11" t="s">
        <v>2</v>
      </c>
      <c r="D8" s="11" t="s">
        <v>3</v>
      </c>
    </row>
    <row r="9" spans="1:12" ht="20.5" customHeight="1" x14ac:dyDescent="0.35">
      <c r="A9" s="11" t="s">
        <v>248</v>
      </c>
      <c r="B9" s="48" t="s">
        <v>249</v>
      </c>
      <c r="C9" s="48"/>
      <c r="D9" s="11"/>
    </row>
    <row r="10" spans="1:12" s="25" customFormat="1" ht="140" x14ac:dyDescent="0.35">
      <c r="A10" s="19" t="s">
        <v>398</v>
      </c>
      <c r="B10" s="20" t="s">
        <v>385</v>
      </c>
      <c r="C10" s="16" t="s">
        <v>366</v>
      </c>
      <c r="D10" s="9"/>
    </row>
    <row r="11" spans="1:12" s="25" customFormat="1" ht="42" x14ac:dyDescent="0.35">
      <c r="A11" s="43" t="s">
        <v>397</v>
      </c>
      <c r="B11" s="20" t="s">
        <v>385</v>
      </c>
      <c r="C11" s="20" t="s">
        <v>367</v>
      </c>
      <c r="D11" s="20"/>
    </row>
    <row r="12" spans="1:12" s="25" customFormat="1" ht="42" x14ac:dyDescent="0.35">
      <c r="A12" s="43"/>
      <c r="B12" s="20" t="s">
        <v>387</v>
      </c>
      <c r="C12" s="16" t="s">
        <v>400</v>
      </c>
      <c r="D12" s="20"/>
    </row>
    <row r="13" spans="1:12" s="25" customFormat="1" ht="39" customHeight="1" x14ac:dyDescent="0.35">
      <c r="A13" s="43" t="s">
        <v>368</v>
      </c>
      <c r="B13" s="20" t="s">
        <v>385</v>
      </c>
      <c r="C13" s="16" t="s">
        <v>399</v>
      </c>
      <c r="D13" s="20"/>
    </row>
    <row r="14" spans="1:12" s="25" customFormat="1" ht="71.25" customHeight="1" x14ac:dyDescent="0.35">
      <c r="A14" s="43"/>
      <c r="B14" s="20" t="s">
        <v>387</v>
      </c>
      <c r="C14" s="16" t="s">
        <v>401</v>
      </c>
      <c r="D14" s="20"/>
    </row>
    <row r="15" spans="1:12" s="25" customFormat="1" ht="112" x14ac:dyDescent="0.35">
      <c r="A15" s="19" t="s">
        <v>369</v>
      </c>
      <c r="B15" s="20" t="s">
        <v>385</v>
      </c>
      <c r="C15" s="10" t="s">
        <v>408</v>
      </c>
      <c r="D15" s="20"/>
    </row>
    <row r="16" spans="1:12" s="25" customFormat="1" ht="126" x14ac:dyDescent="0.35">
      <c r="A16" s="19" t="s">
        <v>370</v>
      </c>
      <c r="B16" s="20" t="s">
        <v>385</v>
      </c>
      <c r="C16" s="16" t="s">
        <v>371</v>
      </c>
      <c r="D16" s="20"/>
    </row>
    <row r="17" spans="1:5" s="25" customFormat="1" ht="42" x14ac:dyDescent="0.35">
      <c r="A17" s="19" t="s">
        <v>6</v>
      </c>
      <c r="B17" s="20" t="s">
        <v>385</v>
      </c>
      <c r="C17" s="20" t="s">
        <v>372</v>
      </c>
      <c r="D17" s="9"/>
    </row>
    <row r="18" spans="1:5" s="25" customFormat="1" ht="140" x14ac:dyDescent="0.35">
      <c r="A18" s="43" t="s">
        <v>7</v>
      </c>
      <c r="B18" s="20" t="s">
        <v>388</v>
      </c>
      <c r="C18" s="16" t="s">
        <v>402</v>
      </c>
      <c r="D18" s="9"/>
      <c r="E18" s="18"/>
    </row>
    <row r="19" spans="1:5" s="25" customFormat="1" ht="140" x14ac:dyDescent="0.35">
      <c r="A19" s="43"/>
      <c r="B19" s="16" t="s">
        <v>284</v>
      </c>
      <c r="C19" s="16" t="s">
        <v>403</v>
      </c>
      <c r="D19" s="9"/>
      <c r="E19" s="18"/>
    </row>
    <row r="20" spans="1:5" s="25" customFormat="1" ht="168" x14ac:dyDescent="0.35">
      <c r="A20" s="43" t="s">
        <v>260</v>
      </c>
      <c r="B20" s="20" t="s">
        <v>385</v>
      </c>
      <c r="C20" s="20" t="s">
        <v>374</v>
      </c>
      <c r="D20" s="9"/>
    </row>
    <row r="21" spans="1:5" s="25" customFormat="1" ht="154" x14ac:dyDescent="0.35">
      <c r="A21" s="43"/>
      <c r="B21" s="16" t="s">
        <v>386</v>
      </c>
      <c r="C21" s="16" t="s">
        <v>404</v>
      </c>
      <c r="D21" s="9"/>
    </row>
    <row r="22" spans="1:5" s="25" customFormat="1" ht="98" x14ac:dyDescent="0.35">
      <c r="A22" s="19" t="s">
        <v>7</v>
      </c>
      <c r="B22" s="20" t="s">
        <v>385</v>
      </c>
      <c r="C22" s="20" t="s">
        <v>373</v>
      </c>
      <c r="D22" s="20"/>
    </row>
    <row r="23" spans="1:5" s="25" customFormat="1" ht="224" x14ac:dyDescent="0.35">
      <c r="A23" s="43" t="s">
        <v>28</v>
      </c>
      <c r="B23" s="20" t="s">
        <v>385</v>
      </c>
      <c r="C23" s="16" t="s">
        <v>405</v>
      </c>
      <c r="D23" s="20"/>
    </row>
    <row r="24" spans="1:5" s="25" customFormat="1" ht="70" x14ac:dyDescent="0.35">
      <c r="A24" s="43"/>
      <c r="B24" s="16" t="s">
        <v>386</v>
      </c>
      <c r="C24" s="16" t="s">
        <v>406</v>
      </c>
      <c r="D24" s="20"/>
    </row>
    <row r="25" spans="1:5" s="26" customFormat="1" x14ac:dyDescent="0.35">
      <c r="A25" s="21" t="s">
        <v>246</v>
      </c>
      <c r="B25" s="38" t="s">
        <v>247</v>
      </c>
      <c r="C25" s="38"/>
      <c r="D25" s="21"/>
    </row>
    <row r="26" spans="1:5" s="25" customFormat="1" ht="56" x14ac:dyDescent="0.35">
      <c r="A26" s="19">
        <v>1</v>
      </c>
      <c r="B26" s="16" t="s">
        <v>254</v>
      </c>
      <c r="C26" s="20" t="s">
        <v>255</v>
      </c>
      <c r="D26" s="9"/>
    </row>
    <row r="27" spans="1:5" s="25" customFormat="1" ht="70" x14ac:dyDescent="0.35">
      <c r="A27" s="19">
        <v>2</v>
      </c>
      <c r="B27" s="16" t="s">
        <v>19</v>
      </c>
      <c r="C27" s="20" t="s">
        <v>392</v>
      </c>
      <c r="D27" s="9"/>
    </row>
    <row r="28" spans="1:5" s="25" customFormat="1" ht="56" x14ac:dyDescent="0.35">
      <c r="A28" s="19">
        <v>3</v>
      </c>
      <c r="B28" s="16" t="s">
        <v>391</v>
      </c>
      <c r="C28" s="10" t="s">
        <v>407</v>
      </c>
      <c r="D28" s="9"/>
    </row>
    <row r="29" spans="1:5" s="18" customFormat="1" ht="28" x14ac:dyDescent="0.35">
      <c r="A29" s="19">
        <v>4</v>
      </c>
      <c r="B29" s="17" t="s">
        <v>9</v>
      </c>
      <c r="C29" s="10" t="s">
        <v>310</v>
      </c>
      <c r="D29" s="12"/>
    </row>
    <row r="30" spans="1:5" s="18" customFormat="1" ht="28" x14ac:dyDescent="0.35">
      <c r="A30" s="19">
        <v>5</v>
      </c>
      <c r="B30" s="17" t="s">
        <v>8</v>
      </c>
      <c r="C30" s="10" t="s">
        <v>312</v>
      </c>
      <c r="D30" s="12"/>
    </row>
    <row r="31" spans="1:5" s="18" customFormat="1" ht="28" x14ac:dyDescent="0.35">
      <c r="A31" s="19">
        <v>6</v>
      </c>
      <c r="B31" s="17" t="s">
        <v>11</v>
      </c>
      <c r="C31" s="10" t="s">
        <v>311</v>
      </c>
      <c r="D31" s="12"/>
    </row>
    <row r="32" spans="1:5" s="18" customFormat="1" ht="28" x14ac:dyDescent="0.35">
      <c r="A32" s="19">
        <v>7</v>
      </c>
      <c r="B32" s="17" t="s">
        <v>252</v>
      </c>
      <c r="C32" s="10" t="s">
        <v>309</v>
      </c>
      <c r="D32" s="12"/>
    </row>
    <row r="33" spans="1:4" s="18" customFormat="1" ht="28" x14ac:dyDescent="0.35">
      <c r="A33" s="19">
        <v>8</v>
      </c>
      <c r="B33" s="17" t="s">
        <v>27</v>
      </c>
      <c r="C33" s="10" t="s">
        <v>355</v>
      </c>
      <c r="D33" s="12"/>
    </row>
    <row r="34" spans="1:4" s="25" customFormat="1" ht="28" x14ac:dyDescent="0.35">
      <c r="A34" s="19">
        <v>9</v>
      </c>
      <c r="B34" s="12" t="s">
        <v>253</v>
      </c>
      <c r="C34" s="10" t="s">
        <v>261</v>
      </c>
      <c r="D34" s="9"/>
    </row>
    <row r="35" spans="1:4" s="25" customFormat="1" ht="28" x14ac:dyDescent="0.35">
      <c r="A35" s="19">
        <v>10</v>
      </c>
      <c r="B35" s="12" t="s">
        <v>307</v>
      </c>
      <c r="C35" s="10" t="s">
        <v>308</v>
      </c>
      <c r="D35" s="9"/>
    </row>
    <row r="36" spans="1:4" s="27" customFormat="1" ht="16.5" customHeight="1" x14ac:dyDescent="0.35">
      <c r="A36" s="16">
        <v>11</v>
      </c>
      <c r="B36" s="17" t="s">
        <v>262</v>
      </c>
      <c r="C36" s="16" t="s">
        <v>273</v>
      </c>
      <c r="D36" s="17"/>
    </row>
    <row r="37" spans="1:4" s="27" customFormat="1" ht="16.5" customHeight="1" x14ac:dyDescent="0.35">
      <c r="A37" s="16">
        <v>12</v>
      </c>
      <c r="B37" s="17" t="s">
        <v>263</v>
      </c>
      <c r="C37" s="16" t="s">
        <v>274</v>
      </c>
      <c r="D37" s="17"/>
    </row>
    <row r="38" spans="1:4" s="27" customFormat="1" ht="16.5" customHeight="1" x14ac:dyDescent="0.35">
      <c r="A38" s="16">
        <v>13</v>
      </c>
      <c r="B38" s="16" t="s">
        <v>264</v>
      </c>
      <c r="C38" s="16" t="s">
        <v>275</v>
      </c>
      <c r="D38" s="17"/>
    </row>
    <row r="39" spans="1:4" s="27" customFormat="1" ht="16.5" customHeight="1" x14ac:dyDescent="0.35">
      <c r="A39" s="16">
        <v>14</v>
      </c>
      <c r="B39" s="16" t="s">
        <v>265</v>
      </c>
      <c r="C39" s="16" t="s">
        <v>276</v>
      </c>
      <c r="D39" s="17"/>
    </row>
    <row r="40" spans="1:4" s="27" customFormat="1" ht="16.5" customHeight="1" x14ac:dyDescent="0.35">
      <c r="A40" s="16">
        <v>15</v>
      </c>
      <c r="B40" s="16" t="s">
        <v>266</v>
      </c>
      <c r="C40" s="16" t="s">
        <v>277</v>
      </c>
      <c r="D40" s="17"/>
    </row>
    <row r="41" spans="1:4" s="27" customFormat="1" ht="16.5" customHeight="1" x14ac:dyDescent="0.35">
      <c r="A41" s="16">
        <v>16</v>
      </c>
      <c r="B41" s="16" t="s">
        <v>267</v>
      </c>
      <c r="C41" s="16" t="s">
        <v>278</v>
      </c>
      <c r="D41" s="17"/>
    </row>
    <row r="42" spans="1:4" s="27" customFormat="1" ht="16.5" customHeight="1" x14ac:dyDescent="0.35">
      <c r="A42" s="16">
        <v>17</v>
      </c>
      <c r="B42" s="16" t="s">
        <v>268</v>
      </c>
      <c r="C42" s="16" t="s">
        <v>279</v>
      </c>
      <c r="D42" s="17"/>
    </row>
    <row r="43" spans="1:4" s="27" customFormat="1" ht="16.5" customHeight="1" x14ac:dyDescent="0.35">
      <c r="A43" s="16">
        <v>18</v>
      </c>
      <c r="B43" s="16" t="s">
        <v>269</v>
      </c>
      <c r="C43" s="16" t="s">
        <v>280</v>
      </c>
      <c r="D43" s="17"/>
    </row>
    <row r="44" spans="1:4" s="27" customFormat="1" ht="16.5" customHeight="1" x14ac:dyDescent="0.35">
      <c r="A44" s="16">
        <v>19</v>
      </c>
      <c r="B44" s="16" t="s">
        <v>270</v>
      </c>
      <c r="C44" s="16" t="s">
        <v>281</v>
      </c>
      <c r="D44" s="17"/>
    </row>
    <row r="45" spans="1:4" s="27" customFormat="1" ht="16.5" customHeight="1" x14ac:dyDescent="0.35">
      <c r="A45" s="16">
        <v>20</v>
      </c>
      <c r="B45" s="16" t="s">
        <v>271</v>
      </c>
      <c r="C45" s="16" t="s">
        <v>282</v>
      </c>
      <c r="D45" s="17"/>
    </row>
    <row r="46" spans="1:4" s="27" customFormat="1" ht="16.5" customHeight="1" x14ac:dyDescent="0.35">
      <c r="A46" s="16">
        <v>21</v>
      </c>
      <c r="B46" s="16" t="s">
        <v>272</v>
      </c>
      <c r="C46" s="16" t="s">
        <v>283</v>
      </c>
      <c r="D46" s="17"/>
    </row>
    <row r="47" spans="1:4" s="27" customFormat="1" ht="16.5" customHeight="1" x14ac:dyDescent="0.35">
      <c r="A47" s="16">
        <v>22</v>
      </c>
      <c r="B47" s="16" t="s">
        <v>285</v>
      </c>
      <c r="C47" s="16" t="s">
        <v>286</v>
      </c>
      <c r="D47" s="17"/>
    </row>
    <row r="48" spans="1:4" s="27" customFormat="1" ht="16.5" customHeight="1" x14ac:dyDescent="0.35">
      <c r="A48" s="16">
        <v>23</v>
      </c>
      <c r="B48" s="16" t="s">
        <v>287</v>
      </c>
      <c r="C48" s="16" t="s">
        <v>288</v>
      </c>
      <c r="D48" s="17"/>
    </row>
    <row r="49" spans="1:4" s="27" customFormat="1" ht="16.5" customHeight="1" x14ac:dyDescent="0.35">
      <c r="A49" s="16">
        <v>24</v>
      </c>
      <c r="B49" s="16" t="s">
        <v>290</v>
      </c>
      <c r="C49" s="16" t="s">
        <v>289</v>
      </c>
      <c r="D49" s="17"/>
    </row>
    <row r="50" spans="1:4" s="27" customFormat="1" ht="16.5" customHeight="1" x14ac:dyDescent="0.35">
      <c r="A50" s="16">
        <v>25</v>
      </c>
      <c r="B50" s="16" t="s">
        <v>292</v>
      </c>
      <c r="C50" s="16" t="s">
        <v>291</v>
      </c>
      <c r="D50" s="17"/>
    </row>
    <row r="51" spans="1:4" s="27" customFormat="1" ht="16.5" customHeight="1" x14ac:dyDescent="0.35">
      <c r="A51" s="16">
        <v>26</v>
      </c>
      <c r="B51" s="16" t="s">
        <v>294</v>
      </c>
      <c r="C51" s="16" t="s">
        <v>293</v>
      </c>
      <c r="D51" s="17"/>
    </row>
    <row r="52" spans="1:4" s="27" customFormat="1" ht="16.5" customHeight="1" x14ac:dyDescent="0.35">
      <c r="A52" s="16">
        <v>27</v>
      </c>
      <c r="B52" s="16" t="s">
        <v>295</v>
      </c>
      <c r="C52" s="16" t="s">
        <v>296</v>
      </c>
      <c r="D52" s="17"/>
    </row>
    <row r="53" spans="1:4" s="27" customFormat="1" ht="16.5" customHeight="1" x14ac:dyDescent="0.35">
      <c r="A53" s="16">
        <v>28</v>
      </c>
      <c r="B53" s="16" t="s">
        <v>297</v>
      </c>
      <c r="C53" s="16" t="s">
        <v>298</v>
      </c>
      <c r="D53" s="17"/>
    </row>
    <row r="54" spans="1:4" s="27" customFormat="1" ht="16.5" customHeight="1" x14ac:dyDescent="0.35">
      <c r="A54" s="16">
        <v>29</v>
      </c>
      <c r="B54" s="16" t="s">
        <v>300</v>
      </c>
      <c r="C54" s="16" t="s">
        <v>299</v>
      </c>
      <c r="D54" s="17"/>
    </row>
    <row r="55" spans="1:4" s="27" customFormat="1" ht="16.5" customHeight="1" x14ac:dyDescent="0.35">
      <c r="A55" s="16">
        <v>30</v>
      </c>
      <c r="B55" s="16" t="s">
        <v>301</v>
      </c>
      <c r="C55" s="16" t="s">
        <v>302</v>
      </c>
      <c r="D55" s="17"/>
    </row>
    <row r="56" spans="1:4" s="27" customFormat="1" ht="16.5" customHeight="1" x14ac:dyDescent="0.35">
      <c r="A56" s="16">
        <v>31</v>
      </c>
      <c r="B56" s="16" t="s">
        <v>304</v>
      </c>
      <c r="C56" s="16" t="s">
        <v>303</v>
      </c>
      <c r="D56" s="17"/>
    </row>
    <row r="57" spans="1:4" s="27" customFormat="1" ht="16.5" customHeight="1" x14ac:dyDescent="0.35">
      <c r="A57" s="16">
        <v>32</v>
      </c>
      <c r="B57" s="16" t="s">
        <v>306</v>
      </c>
      <c r="C57" s="16" t="s">
        <v>305</v>
      </c>
      <c r="D57" s="17"/>
    </row>
    <row r="58" spans="1:4" s="27" customFormat="1" ht="16.5" customHeight="1" x14ac:dyDescent="0.35">
      <c r="A58" s="16">
        <v>33</v>
      </c>
      <c r="B58" s="16" t="s">
        <v>313</v>
      </c>
      <c r="C58" s="16" t="s">
        <v>314</v>
      </c>
      <c r="D58" s="17"/>
    </row>
    <row r="59" spans="1:4" s="27" customFormat="1" ht="16.5" customHeight="1" x14ac:dyDescent="0.35">
      <c r="A59" s="16">
        <v>34</v>
      </c>
      <c r="B59" s="16" t="s">
        <v>315</v>
      </c>
      <c r="C59" s="16" t="s">
        <v>316</v>
      </c>
      <c r="D59" s="17"/>
    </row>
    <row r="60" spans="1:4" s="27" customFormat="1" ht="16.5" customHeight="1" x14ac:dyDescent="0.35">
      <c r="A60" s="16">
        <v>35</v>
      </c>
      <c r="B60" s="16" t="s">
        <v>317</v>
      </c>
      <c r="C60" s="16" t="s">
        <v>318</v>
      </c>
      <c r="D60" s="17"/>
    </row>
    <row r="61" spans="1:4" s="27" customFormat="1" ht="16.5" customHeight="1" x14ac:dyDescent="0.35">
      <c r="A61" s="16">
        <v>36</v>
      </c>
      <c r="B61" s="16" t="s">
        <v>319</v>
      </c>
      <c r="C61" s="16" t="s">
        <v>320</v>
      </c>
      <c r="D61" s="17"/>
    </row>
    <row r="62" spans="1:4" s="27" customFormat="1" ht="16.5" customHeight="1" x14ac:dyDescent="0.35">
      <c r="A62" s="16">
        <v>37</v>
      </c>
      <c r="B62" s="16" t="s">
        <v>321</v>
      </c>
      <c r="C62" s="16" t="s">
        <v>322</v>
      </c>
      <c r="D62" s="17"/>
    </row>
    <row r="63" spans="1:4" s="27" customFormat="1" ht="16.5" customHeight="1" x14ac:dyDescent="0.35">
      <c r="A63" s="16">
        <v>38</v>
      </c>
      <c r="B63" s="16" t="s">
        <v>323</v>
      </c>
      <c r="C63" s="16" t="s">
        <v>324</v>
      </c>
      <c r="D63" s="17"/>
    </row>
    <row r="64" spans="1:4" s="27" customFormat="1" ht="16.5" customHeight="1" x14ac:dyDescent="0.35">
      <c r="A64" s="16">
        <v>39</v>
      </c>
      <c r="B64" s="16" t="s">
        <v>325</v>
      </c>
      <c r="C64" s="16" t="s">
        <v>326</v>
      </c>
      <c r="D64" s="17"/>
    </row>
    <row r="65" spans="1:4" s="27" customFormat="1" ht="16.5" customHeight="1" x14ac:dyDescent="0.35">
      <c r="A65" s="16">
        <v>40</v>
      </c>
      <c r="B65" s="16" t="s">
        <v>327</v>
      </c>
      <c r="C65" s="16" t="s">
        <v>328</v>
      </c>
      <c r="D65" s="17"/>
    </row>
    <row r="66" spans="1:4" s="27" customFormat="1" ht="16.5" customHeight="1" x14ac:dyDescent="0.35">
      <c r="A66" s="16">
        <v>41</v>
      </c>
      <c r="B66" s="16" t="s">
        <v>329</v>
      </c>
      <c r="C66" s="16" t="s">
        <v>330</v>
      </c>
      <c r="D66" s="17"/>
    </row>
    <row r="67" spans="1:4" s="27" customFormat="1" ht="16.5" customHeight="1" x14ac:dyDescent="0.35">
      <c r="A67" s="16">
        <v>42</v>
      </c>
      <c r="B67" s="16" t="s">
        <v>331</v>
      </c>
      <c r="C67" s="16" t="s">
        <v>332</v>
      </c>
      <c r="D67" s="17"/>
    </row>
    <row r="68" spans="1:4" s="27" customFormat="1" ht="16.5" customHeight="1" x14ac:dyDescent="0.35">
      <c r="A68" s="16">
        <v>43</v>
      </c>
      <c r="B68" s="16" t="s">
        <v>333</v>
      </c>
      <c r="C68" s="16" t="s">
        <v>334</v>
      </c>
      <c r="D68" s="17"/>
    </row>
    <row r="69" spans="1:4" s="27" customFormat="1" ht="16.5" customHeight="1" x14ac:dyDescent="0.35">
      <c r="A69" s="16">
        <v>44</v>
      </c>
      <c r="B69" s="16" t="s">
        <v>335</v>
      </c>
      <c r="C69" s="16" t="s">
        <v>336</v>
      </c>
      <c r="D69" s="17"/>
    </row>
    <row r="70" spans="1:4" s="27" customFormat="1" ht="16.5" customHeight="1" x14ac:dyDescent="0.35">
      <c r="A70" s="16">
        <v>45</v>
      </c>
      <c r="B70" s="16" t="s">
        <v>337</v>
      </c>
      <c r="C70" s="16" t="s">
        <v>338</v>
      </c>
      <c r="D70" s="17"/>
    </row>
    <row r="71" spans="1:4" s="27" customFormat="1" ht="16.5" customHeight="1" x14ac:dyDescent="0.35">
      <c r="A71" s="16">
        <v>46</v>
      </c>
      <c r="B71" s="17" t="s">
        <v>339</v>
      </c>
      <c r="C71" s="16" t="s">
        <v>340</v>
      </c>
      <c r="D71" s="17"/>
    </row>
    <row r="72" spans="1:4" s="27" customFormat="1" ht="16.5" customHeight="1" x14ac:dyDescent="0.35">
      <c r="A72" s="16">
        <v>47</v>
      </c>
      <c r="B72" s="17" t="s">
        <v>341</v>
      </c>
      <c r="C72" s="16" t="s">
        <v>342</v>
      </c>
      <c r="D72" s="17"/>
    </row>
    <row r="73" spans="1:4" s="27" customFormat="1" ht="16.5" customHeight="1" x14ac:dyDescent="0.35">
      <c r="A73" s="16">
        <v>48</v>
      </c>
      <c r="B73" s="17" t="s">
        <v>343</v>
      </c>
      <c r="C73" s="16" t="s">
        <v>344</v>
      </c>
      <c r="D73" s="17"/>
    </row>
    <row r="74" spans="1:4" s="27" customFormat="1" ht="16.5" customHeight="1" x14ac:dyDescent="0.35">
      <c r="A74" s="16">
        <v>49</v>
      </c>
      <c r="B74" s="17" t="s">
        <v>345</v>
      </c>
      <c r="C74" s="16" t="s">
        <v>346</v>
      </c>
      <c r="D74" s="17"/>
    </row>
    <row r="75" spans="1:4" s="27" customFormat="1" ht="16.5" customHeight="1" x14ac:dyDescent="0.35">
      <c r="A75" s="16">
        <v>50</v>
      </c>
      <c r="B75" s="17" t="s">
        <v>347</v>
      </c>
      <c r="C75" s="16" t="s">
        <v>348</v>
      </c>
      <c r="D75" s="17"/>
    </row>
    <row r="76" spans="1:4" s="27" customFormat="1" ht="16.5" customHeight="1" x14ac:dyDescent="0.35">
      <c r="A76" s="16">
        <v>51</v>
      </c>
      <c r="B76" s="17" t="s">
        <v>349</v>
      </c>
      <c r="C76" s="16" t="s">
        <v>350</v>
      </c>
      <c r="D76" s="17"/>
    </row>
    <row r="77" spans="1:4" s="27" customFormat="1" ht="16.5" customHeight="1" x14ac:dyDescent="0.35">
      <c r="A77" s="16">
        <v>52</v>
      </c>
      <c r="B77" s="17" t="s">
        <v>351</v>
      </c>
      <c r="C77" s="16" t="s">
        <v>352</v>
      </c>
      <c r="D77" s="17"/>
    </row>
    <row r="78" spans="1:4" s="27" customFormat="1" ht="16.5" customHeight="1" x14ac:dyDescent="0.35">
      <c r="A78" s="16">
        <v>53</v>
      </c>
      <c r="B78" s="17" t="s">
        <v>353</v>
      </c>
      <c r="C78" s="16" t="s">
        <v>354</v>
      </c>
      <c r="D78" s="17"/>
    </row>
    <row r="79" spans="1:4" s="27" customFormat="1" ht="16.5" customHeight="1" x14ac:dyDescent="0.35">
      <c r="A79" s="16">
        <v>54</v>
      </c>
      <c r="B79" s="17" t="s">
        <v>356</v>
      </c>
      <c r="C79" s="16" t="s">
        <v>357</v>
      </c>
      <c r="D79" s="17"/>
    </row>
    <row r="80" spans="1:4" s="27" customFormat="1" ht="16.5" customHeight="1" x14ac:dyDescent="0.35">
      <c r="A80" s="16">
        <v>55</v>
      </c>
      <c r="B80" s="17" t="s">
        <v>358</v>
      </c>
      <c r="C80" s="16" t="s">
        <v>359</v>
      </c>
      <c r="D80" s="17"/>
    </row>
    <row r="81" spans="1:4" s="27" customFormat="1" ht="16.5" customHeight="1" x14ac:dyDescent="0.35">
      <c r="A81" s="16">
        <v>56</v>
      </c>
      <c r="B81" s="17" t="s">
        <v>360</v>
      </c>
      <c r="C81" s="16" t="s">
        <v>364</v>
      </c>
      <c r="D81" s="17"/>
    </row>
    <row r="82" spans="1:4" s="27" customFormat="1" ht="16.5" customHeight="1" x14ac:dyDescent="0.35">
      <c r="A82" s="16">
        <v>57</v>
      </c>
      <c r="B82" s="17" t="s">
        <v>361</v>
      </c>
      <c r="C82" s="16" t="s">
        <v>363</v>
      </c>
      <c r="D82" s="17"/>
    </row>
    <row r="83" spans="1:4" s="27" customFormat="1" ht="16.5" customHeight="1" x14ac:dyDescent="0.35">
      <c r="A83" s="16">
        <v>58</v>
      </c>
      <c r="B83" s="17" t="s">
        <v>362</v>
      </c>
      <c r="C83" s="16" t="s">
        <v>365</v>
      </c>
      <c r="D83" s="17"/>
    </row>
    <row r="84" spans="1:4" s="27" customFormat="1" ht="16.5" customHeight="1" x14ac:dyDescent="0.35">
      <c r="A84" s="16">
        <v>59</v>
      </c>
      <c r="B84" s="17" t="s">
        <v>375</v>
      </c>
      <c r="C84" s="16" t="s">
        <v>376</v>
      </c>
      <c r="D84" s="17"/>
    </row>
    <row r="85" spans="1:4" s="27" customFormat="1" ht="16.5" customHeight="1" x14ac:dyDescent="0.35">
      <c r="A85" s="16">
        <v>60</v>
      </c>
      <c r="B85" s="17" t="s">
        <v>377</v>
      </c>
      <c r="C85" s="16" t="s">
        <v>378</v>
      </c>
      <c r="D85" s="17"/>
    </row>
    <row r="86" spans="1:4" s="27" customFormat="1" ht="16.5" customHeight="1" x14ac:dyDescent="0.35">
      <c r="A86" s="16">
        <v>61</v>
      </c>
      <c r="B86" s="17" t="s">
        <v>380</v>
      </c>
      <c r="C86" s="16" t="s">
        <v>379</v>
      </c>
      <c r="D86" s="17"/>
    </row>
    <row r="87" spans="1:4" s="27" customFormat="1" ht="16.5" customHeight="1" x14ac:dyDescent="0.35">
      <c r="A87" s="16">
        <v>62</v>
      </c>
      <c r="B87" s="17" t="s">
        <v>381</v>
      </c>
      <c r="C87" s="16" t="s">
        <v>382</v>
      </c>
      <c r="D87" s="17"/>
    </row>
    <row r="88" spans="1:4" s="27" customFormat="1" ht="16.5" customHeight="1" x14ac:dyDescent="0.35">
      <c r="A88" s="16">
        <v>63</v>
      </c>
      <c r="B88" s="17" t="s">
        <v>383</v>
      </c>
      <c r="C88" s="16" t="s">
        <v>384</v>
      </c>
      <c r="D88" s="17"/>
    </row>
    <row r="89" spans="1:4" s="27" customFormat="1" ht="16.5" customHeight="1" x14ac:dyDescent="0.35">
      <c r="A89" s="16">
        <v>64</v>
      </c>
      <c r="B89" s="17" t="s">
        <v>389</v>
      </c>
      <c r="C89" s="16" t="s">
        <v>390</v>
      </c>
      <c r="D89" s="17"/>
    </row>
    <row r="90" spans="1:4" s="27" customFormat="1" ht="16.5" customHeight="1" x14ac:dyDescent="0.35">
      <c r="A90" s="16">
        <v>65</v>
      </c>
      <c r="B90" s="17" t="s">
        <v>393</v>
      </c>
      <c r="C90" s="16" t="s">
        <v>394</v>
      </c>
      <c r="D90" s="17"/>
    </row>
    <row r="91" spans="1:4" s="27" customFormat="1" ht="16.5" customHeight="1" x14ac:dyDescent="0.35">
      <c r="A91" s="16">
        <v>66</v>
      </c>
      <c r="B91" s="17" t="s">
        <v>395</v>
      </c>
      <c r="C91" s="16" t="s">
        <v>396</v>
      </c>
      <c r="D91" s="17"/>
    </row>
    <row r="92" spans="1:4" x14ac:dyDescent="0.35">
      <c r="B92" s="13"/>
    </row>
  </sheetData>
  <mergeCells count="16">
    <mergeCell ref="A4:D4"/>
    <mergeCell ref="A1:B1"/>
    <mergeCell ref="C1:D1"/>
    <mergeCell ref="A2:B2"/>
    <mergeCell ref="C2:D2"/>
    <mergeCell ref="C3:D3"/>
    <mergeCell ref="A18:A19"/>
    <mergeCell ref="A20:A21"/>
    <mergeCell ref="A23:A24"/>
    <mergeCell ref="B25:C25"/>
    <mergeCell ref="A5:D5"/>
    <mergeCell ref="A6:D6"/>
    <mergeCell ref="A7:B7"/>
    <mergeCell ref="B9:C9"/>
    <mergeCell ref="A11:A12"/>
    <mergeCell ref="A13:A14"/>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F150"/>
  <sheetViews>
    <sheetView workbookViewId="0">
      <pane xSplit="1" ySplit="3" topLeftCell="B68" activePane="bottomRight" state="frozen"/>
      <selection pane="topRight" activeCell="B1" sqref="B1"/>
      <selection pane="bottomLeft" activeCell="A4" sqref="A4"/>
      <selection pane="bottomRight" activeCell="B28" sqref="B28:B150"/>
    </sheetView>
  </sheetViews>
  <sheetFormatPr defaultRowHeight="14.5" x14ac:dyDescent="0.35"/>
  <cols>
    <col min="1" max="1" width="6.36328125" style="3" customWidth="1"/>
    <col min="2" max="2" width="55.36328125" customWidth="1"/>
    <col min="3" max="3" width="16.90625" customWidth="1"/>
    <col min="4" max="4" width="35.36328125" customWidth="1"/>
    <col min="5" max="5" width="18.36328125" customWidth="1"/>
    <col min="6" max="6" width="23.36328125" customWidth="1"/>
    <col min="8" max="8" width="27" customWidth="1"/>
  </cols>
  <sheetData>
    <row r="1" spans="1:6" x14ac:dyDescent="0.35">
      <c r="A1" s="49" t="s">
        <v>177</v>
      </c>
      <c r="B1" s="49"/>
      <c r="C1" s="49"/>
      <c r="D1" s="49"/>
      <c r="E1" s="49"/>
      <c r="F1" s="49"/>
    </row>
    <row r="2" spans="1:6" s="5" customFormat="1" ht="29" x14ac:dyDescent="0.35">
      <c r="A2" s="4" t="s">
        <v>31</v>
      </c>
      <c r="B2" s="4" t="s">
        <v>32</v>
      </c>
      <c r="C2" s="4" t="s">
        <v>14</v>
      </c>
      <c r="D2" s="4" t="s">
        <v>33</v>
      </c>
      <c r="E2" s="4" t="s">
        <v>34</v>
      </c>
      <c r="F2" s="4" t="s">
        <v>239</v>
      </c>
    </row>
    <row r="3" spans="1:6" s="8" customFormat="1" x14ac:dyDescent="0.35">
      <c r="A3" s="7"/>
      <c r="B3" s="7" t="s">
        <v>171</v>
      </c>
      <c r="C3" s="7">
        <f>COUNTIF(C4:C150,"x")</f>
        <v>63</v>
      </c>
      <c r="D3" s="7">
        <f t="shared" ref="D3:F3" si="0">COUNTA(D4:D150)</f>
        <v>84</v>
      </c>
      <c r="E3" s="7">
        <f t="shared" si="0"/>
        <v>20</v>
      </c>
      <c r="F3" s="7">
        <f t="shared" si="0"/>
        <v>64</v>
      </c>
    </row>
    <row r="4" spans="1:6" hidden="1" x14ac:dyDescent="0.35">
      <c r="A4" s="2">
        <v>1</v>
      </c>
      <c r="B4" s="1" t="s">
        <v>15</v>
      </c>
      <c r="C4" s="1" t="str">
        <f>IF(COUNTA(D4)=1,"","x")</f>
        <v/>
      </c>
      <c r="D4" s="1" t="s">
        <v>164</v>
      </c>
      <c r="E4" s="1" t="s">
        <v>29</v>
      </c>
      <c r="F4" s="1"/>
    </row>
    <row r="5" spans="1:6" hidden="1" x14ac:dyDescent="0.35">
      <c r="A5" s="2">
        <v>2</v>
      </c>
      <c r="B5" s="1" t="s">
        <v>16</v>
      </c>
      <c r="C5" s="1" t="str">
        <f t="shared" ref="C5:C68" si="1">IF(COUNTA(D5)=1,"","x")</f>
        <v/>
      </c>
      <c r="D5" s="1" t="s">
        <v>240</v>
      </c>
      <c r="E5" s="1" t="s">
        <v>29</v>
      </c>
      <c r="F5" s="1"/>
    </row>
    <row r="6" spans="1:6" hidden="1" x14ac:dyDescent="0.35">
      <c r="A6" s="2">
        <v>3</v>
      </c>
      <c r="B6" s="1" t="s">
        <v>17</v>
      </c>
      <c r="C6" s="1" t="str">
        <f t="shared" si="1"/>
        <v/>
      </c>
      <c r="D6" s="1" t="s">
        <v>243</v>
      </c>
      <c r="E6" s="1"/>
      <c r="F6" s="1" t="s">
        <v>29</v>
      </c>
    </row>
    <row r="7" spans="1:6" hidden="1" x14ac:dyDescent="0.35">
      <c r="A7" s="2">
        <v>4</v>
      </c>
      <c r="B7" s="1" t="s">
        <v>27</v>
      </c>
      <c r="C7" s="1" t="str">
        <f t="shared" si="1"/>
        <v/>
      </c>
      <c r="D7" s="1" t="s">
        <v>165</v>
      </c>
      <c r="E7" s="1"/>
      <c r="F7" s="1" t="s">
        <v>29</v>
      </c>
    </row>
    <row r="8" spans="1:6" hidden="1" x14ac:dyDescent="0.35">
      <c r="A8" s="2">
        <v>5</v>
      </c>
      <c r="B8" s="1" t="s">
        <v>4</v>
      </c>
      <c r="C8" s="1" t="str">
        <f t="shared" si="1"/>
        <v/>
      </c>
      <c r="D8" s="1" t="s">
        <v>166</v>
      </c>
      <c r="E8" s="1"/>
      <c r="F8" s="1" t="s">
        <v>29</v>
      </c>
    </row>
    <row r="9" spans="1:6" hidden="1" x14ac:dyDescent="0.35">
      <c r="A9" s="2">
        <v>6</v>
      </c>
      <c r="B9" s="1" t="s">
        <v>8</v>
      </c>
      <c r="C9" s="1" t="str">
        <f t="shared" si="1"/>
        <v/>
      </c>
      <c r="D9" s="1" t="s">
        <v>167</v>
      </c>
      <c r="E9" s="1"/>
      <c r="F9" s="1" t="s">
        <v>29</v>
      </c>
    </row>
    <row r="10" spans="1:6" hidden="1" x14ac:dyDescent="0.35">
      <c r="A10" s="2">
        <v>7</v>
      </c>
      <c r="B10" s="1" t="s">
        <v>9</v>
      </c>
      <c r="C10" s="1" t="str">
        <f t="shared" si="1"/>
        <v/>
      </c>
      <c r="D10" s="1" t="s">
        <v>168</v>
      </c>
      <c r="E10" s="1"/>
      <c r="F10" s="1" t="s">
        <v>29</v>
      </c>
    </row>
    <row r="11" spans="1:6" hidden="1" x14ac:dyDescent="0.35">
      <c r="A11" s="2">
        <v>8</v>
      </c>
      <c r="B11" s="1" t="s">
        <v>10</v>
      </c>
      <c r="C11" s="1" t="str">
        <f t="shared" si="1"/>
        <v/>
      </c>
      <c r="D11" s="1" t="s">
        <v>169</v>
      </c>
      <c r="E11" s="1"/>
      <c r="F11" s="1" t="s">
        <v>29</v>
      </c>
    </row>
    <row r="12" spans="1:6" hidden="1" x14ac:dyDescent="0.35">
      <c r="A12" s="2">
        <v>9</v>
      </c>
      <c r="B12" s="1" t="s">
        <v>11</v>
      </c>
      <c r="C12" s="1" t="str">
        <f t="shared" si="1"/>
        <v/>
      </c>
      <c r="D12" s="1" t="s">
        <v>172</v>
      </c>
      <c r="E12" s="1"/>
      <c r="F12" s="1" t="s">
        <v>29</v>
      </c>
    </row>
    <row r="13" spans="1:6" hidden="1" x14ac:dyDescent="0.35">
      <c r="A13" s="2">
        <v>10</v>
      </c>
      <c r="B13" s="1" t="s">
        <v>174</v>
      </c>
      <c r="C13" s="1" t="str">
        <f t="shared" si="1"/>
        <v/>
      </c>
      <c r="D13" s="1" t="s">
        <v>173</v>
      </c>
      <c r="E13" s="1"/>
      <c r="F13" s="1" t="s">
        <v>29</v>
      </c>
    </row>
    <row r="14" spans="1:6" hidden="1" x14ac:dyDescent="0.35">
      <c r="A14" s="2">
        <v>11</v>
      </c>
      <c r="B14" s="1" t="s">
        <v>12</v>
      </c>
      <c r="C14" s="1" t="str">
        <f t="shared" si="1"/>
        <v/>
      </c>
      <c r="D14" s="1" t="s">
        <v>242</v>
      </c>
      <c r="E14" s="1" t="s">
        <v>29</v>
      </c>
      <c r="F14" s="1"/>
    </row>
    <row r="15" spans="1:6" hidden="1" x14ac:dyDescent="0.35">
      <c r="A15" s="2">
        <v>12</v>
      </c>
      <c r="B15" s="1" t="s">
        <v>13</v>
      </c>
      <c r="C15" s="1" t="str">
        <f t="shared" si="1"/>
        <v/>
      </c>
      <c r="D15" s="1" t="s">
        <v>241</v>
      </c>
      <c r="E15" s="1"/>
      <c r="F15" s="1" t="s">
        <v>29</v>
      </c>
    </row>
    <row r="16" spans="1:6" hidden="1" x14ac:dyDescent="0.35">
      <c r="A16" s="2">
        <v>13</v>
      </c>
      <c r="B16" s="1" t="s">
        <v>5</v>
      </c>
      <c r="C16" s="1" t="str">
        <f t="shared" si="1"/>
        <v/>
      </c>
      <c r="D16" s="1" t="s">
        <v>170</v>
      </c>
      <c r="E16" s="1" t="s">
        <v>29</v>
      </c>
      <c r="F16" s="1"/>
    </row>
    <row r="17" spans="1:6" x14ac:dyDescent="0.35">
      <c r="A17" s="2">
        <v>14</v>
      </c>
      <c r="B17" s="1" t="s">
        <v>18</v>
      </c>
      <c r="C17" s="1" t="str">
        <f t="shared" si="1"/>
        <v>x</v>
      </c>
      <c r="D17" s="1"/>
      <c r="E17" s="1"/>
      <c r="F17" s="1"/>
    </row>
    <row r="18" spans="1:6" x14ac:dyDescent="0.35">
      <c r="A18" s="2">
        <v>15</v>
      </c>
      <c r="B18" s="1" t="s">
        <v>19</v>
      </c>
      <c r="C18" s="1" t="str">
        <f t="shared" si="1"/>
        <v>x</v>
      </c>
      <c r="D18" s="1"/>
      <c r="E18" s="1"/>
      <c r="F18" s="1"/>
    </row>
    <row r="19" spans="1:6" ht="15.75" customHeight="1" x14ac:dyDescent="0.35">
      <c r="A19" s="2">
        <v>16</v>
      </c>
      <c r="B19" s="1" t="s">
        <v>30</v>
      </c>
      <c r="C19" s="1" t="str">
        <f t="shared" si="1"/>
        <v>x</v>
      </c>
      <c r="D19" s="1"/>
      <c r="E19" s="1"/>
      <c r="F19" s="1"/>
    </row>
    <row r="20" spans="1:6" ht="15.75" hidden="1" customHeight="1" x14ac:dyDescent="0.35">
      <c r="A20" s="2">
        <v>17</v>
      </c>
      <c r="B20" s="1" t="s">
        <v>20</v>
      </c>
      <c r="C20" s="1" t="str">
        <f t="shared" si="1"/>
        <v/>
      </c>
      <c r="D20" s="1" t="s">
        <v>35</v>
      </c>
      <c r="E20" s="1" t="s">
        <v>29</v>
      </c>
      <c r="F20" s="1"/>
    </row>
    <row r="21" spans="1:6" ht="15.75" hidden="1" customHeight="1" x14ac:dyDescent="0.35">
      <c r="A21" s="2">
        <v>18</v>
      </c>
      <c r="B21" s="1" t="s">
        <v>21</v>
      </c>
      <c r="C21" s="1" t="str">
        <f t="shared" si="1"/>
        <v/>
      </c>
      <c r="D21" s="1" t="s">
        <v>38</v>
      </c>
      <c r="E21" s="1" t="s">
        <v>29</v>
      </c>
      <c r="F21" s="1"/>
    </row>
    <row r="22" spans="1:6" hidden="1" x14ac:dyDescent="0.35">
      <c r="A22" s="2">
        <v>19</v>
      </c>
      <c r="B22" s="1" t="s">
        <v>22</v>
      </c>
      <c r="C22" s="1" t="str">
        <f t="shared" si="1"/>
        <v/>
      </c>
      <c r="D22" s="1" t="s">
        <v>37</v>
      </c>
      <c r="E22" s="1"/>
      <c r="F22" s="1" t="s">
        <v>29</v>
      </c>
    </row>
    <row r="23" spans="1:6" ht="15.75" hidden="1" customHeight="1" x14ac:dyDescent="0.35">
      <c r="A23" s="2">
        <v>20</v>
      </c>
      <c r="B23" s="1" t="s">
        <v>23</v>
      </c>
      <c r="C23" s="1" t="str">
        <f t="shared" si="1"/>
        <v/>
      </c>
      <c r="D23" s="1" t="s">
        <v>39</v>
      </c>
      <c r="E23" s="1" t="s">
        <v>29</v>
      </c>
      <c r="F23" s="1"/>
    </row>
    <row r="24" spans="1:6" ht="15.75" customHeight="1" x14ac:dyDescent="0.35">
      <c r="A24" s="2">
        <v>21</v>
      </c>
      <c r="B24" s="1" t="s">
        <v>24</v>
      </c>
      <c r="C24" s="1" t="str">
        <f t="shared" si="1"/>
        <v>x</v>
      </c>
      <c r="D24" s="1"/>
      <c r="E24" s="1"/>
      <c r="F24" s="1"/>
    </row>
    <row r="25" spans="1:6" ht="15.75" hidden="1" customHeight="1" x14ac:dyDescent="0.35">
      <c r="A25" s="2">
        <v>22</v>
      </c>
      <c r="B25" s="1" t="s">
        <v>25</v>
      </c>
      <c r="C25" s="1" t="str">
        <f t="shared" si="1"/>
        <v/>
      </c>
      <c r="D25" s="1" t="s">
        <v>245</v>
      </c>
      <c r="E25" s="1" t="s">
        <v>29</v>
      </c>
      <c r="F25" s="1"/>
    </row>
    <row r="26" spans="1:6" ht="15.75" hidden="1" customHeight="1" x14ac:dyDescent="0.35">
      <c r="A26" s="2">
        <v>23</v>
      </c>
      <c r="B26" s="1" t="s">
        <v>26</v>
      </c>
      <c r="C26" s="1" t="str">
        <f t="shared" si="1"/>
        <v/>
      </c>
      <c r="D26" s="1" t="s">
        <v>36</v>
      </c>
      <c r="E26" s="1" t="s">
        <v>29</v>
      </c>
      <c r="F26" s="1"/>
    </row>
    <row r="27" spans="1:6" hidden="1" x14ac:dyDescent="0.35">
      <c r="A27" s="2">
        <v>24</v>
      </c>
      <c r="B27" s="6" t="s">
        <v>95</v>
      </c>
      <c r="C27" s="1" t="str">
        <f t="shared" si="1"/>
        <v/>
      </c>
      <c r="D27" s="6" t="s">
        <v>175</v>
      </c>
      <c r="E27" s="6"/>
      <c r="F27" s="6" t="s">
        <v>29</v>
      </c>
    </row>
    <row r="28" spans="1:6" x14ac:dyDescent="0.35">
      <c r="A28" s="2">
        <v>25</v>
      </c>
      <c r="B28" s="6" t="s">
        <v>114</v>
      </c>
      <c r="C28" s="1" t="str">
        <f t="shared" si="1"/>
        <v>x</v>
      </c>
      <c r="D28" s="6"/>
      <c r="E28" s="6"/>
      <c r="F28" s="6"/>
    </row>
    <row r="29" spans="1:6" hidden="1" x14ac:dyDescent="0.35">
      <c r="A29" s="2">
        <v>26</v>
      </c>
      <c r="B29" s="6" t="s">
        <v>59</v>
      </c>
      <c r="C29" s="1" t="str">
        <f t="shared" si="1"/>
        <v/>
      </c>
      <c r="D29" s="6" t="s">
        <v>176</v>
      </c>
      <c r="E29" s="6"/>
      <c r="F29" s="6" t="s">
        <v>29</v>
      </c>
    </row>
    <row r="30" spans="1:6" hidden="1" x14ac:dyDescent="0.35">
      <c r="A30" s="2">
        <v>27</v>
      </c>
      <c r="B30" s="6" t="s">
        <v>137</v>
      </c>
      <c r="C30" s="1" t="str">
        <f t="shared" si="1"/>
        <v/>
      </c>
      <c r="D30" s="6" t="s">
        <v>201</v>
      </c>
      <c r="E30" s="6"/>
      <c r="F30" s="6" t="s">
        <v>29</v>
      </c>
    </row>
    <row r="31" spans="1:6" hidden="1" x14ac:dyDescent="0.35">
      <c r="A31" s="2">
        <v>28</v>
      </c>
      <c r="B31" s="6" t="s">
        <v>107</v>
      </c>
      <c r="C31" s="1" t="str">
        <f t="shared" si="1"/>
        <v/>
      </c>
      <c r="D31" s="6" t="s">
        <v>202</v>
      </c>
      <c r="E31" s="6"/>
      <c r="F31" s="6" t="s">
        <v>29</v>
      </c>
    </row>
    <row r="32" spans="1:6" hidden="1" x14ac:dyDescent="0.35">
      <c r="A32" s="2">
        <v>29</v>
      </c>
      <c r="B32" s="6" t="s">
        <v>121</v>
      </c>
      <c r="C32" s="1" t="str">
        <f t="shared" si="1"/>
        <v/>
      </c>
      <c r="D32" s="6" t="s">
        <v>244</v>
      </c>
      <c r="E32" s="6"/>
      <c r="F32" s="6" t="s">
        <v>29</v>
      </c>
    </row>
    <row r="33" spans="1:6" x14ac:dyDescent="0.35">
      <c r="A33" s="2">
        <v>30</v>
      </c>
      <c r="B33" s="6" t="s">
        <v>120</v>
      </c>
      <c r="C33" s="1" t="str">
        <f t="shared" si="1"/>
        <v>x</v>
      </c>
      <c r="D33" s="6"/>
      <c r="E33" s="6"/>
      <c r="F33" s="6"/>
    </row>
    <row r="34" spans="1:6" x14ac:dyDescent="0.35">
      <c r="A34" s="2">
        <v>31</v>
      </c>
      <c r="B34" s="6" t="s">
        <v>127</v>
      </c>
      <c r="C34" s="1" t="str">
        <f t="shared" si="1"/>
        <v>x</v>
      </c>
      <c r="D34" s="6"/>
      <c r="E34" s="6"/>
      <c r="F34" s="6"/>
    </row>
    <row r="35" spans="1:6" x14ac:dyDescent="0.35">
      <c r="A35" s="2">
        <v>32</v>
      </c>
      <c r="B35" s="6" t="s">
        <v>43</v>
      </c>
      <c r="C35" s="1" t="str">
        <f t="shared" si="1"/>
        <v>x</v>
      </c>
      <c r="D35" s="6"/>
      <c r="E35" s="6"/>
      <c r="F35" s="6"/>
    </row>
    <row r="36" spans="1:6" hidden="1" x14ac:dyDescent="0.35">
      <c r="A36" s="2">
        <v>33</v>
      </c>
      <c r="B36" s="6" t="s">
        <v>76</v>
      </c>
      <c r="C36" s="1" t="str">
        <f t="shared" si="1"/>
        <v/>
      </c>
      <c r="D36" s="6" t="s">
        <v>203</v>
      </c>
      <c r="E36" s="6"/>
      <c r="F36" s="6" t="s">
        <v>29</v>
      </c>
    </row>
    <row r="37" spans="1:6" x14ac:dyDescent="0.35">
      <c r="A37" s="2">
        <v>34</v>
      </c>
      <c r="B37" s="6" t="s">
        <v>62</v>
      </c>
      <c r="C37" s="1" t="str">
        <f t="shared" si="1"/>
        <v>x</v>
      </c>
      <c r="D37" s="6"/>
      <c r="E37" s="6"/>
      <c r="F37" s="6"/>
    </row>
    <row r="38" spans="1:6" hidden="1" x14ac:dyDescent="0.35">
      <c r="A38" s="2">
        <v>35</v>
      </c>
      <c r="B38" s="6" t="s">
        <v>101</v>
      </c>
      <c r="C38" s="1" t="str">
        <f t="shared" si="1"/>
        <v/>
      </c>
      <c r="D38" s="6" t="s">
        <v>204</v>
      </c>
      <c r="E38" s="6"/>
      <c r="F38" s="6" t="s">
        <v>29</v>
      </c>
    </row>
    <row r="39" spans="1:6" x14ac:dyDescent="0.35">
      <c r="A39" s="2">
        <v>36</v>
      </c>
      <c r="B39" s="6" t="s">
        <v>152</v>
      </c>
      <c r="C39" s="1" t="str">
        <f t="shared" si="1"/>
        <v>x</v>
      </c>
      <c r="D39" s="6"/>
      <c r="E39" s="6"/>
      <c r="F39" s="6"/>
    </row>
    <row r="40" spans="1:6" x14ac:dyDescent="0.35">
      <c r="A40" s="2">
        <v>37</v>
      </c>
      <c r="B40" s="6" t="s">
        <v>44</v>
      </c>
      <c r="C40" s="1" t="str">
        <f t="shared" si="1"/>
        <v>x</v>
      </c>
      <c r="D40" s="6"/>
      <c r="E40" s="6"/>
      <c r="F40" s="6"/>
    </row>
    <row r="41" spans="1:6" hidden="1" x14ac:dyDescent="0.35">
      <c r="A41" s="2">
        <v>38</v>
      </c>
      <c r="B41" s="6" t="s">
        <v>52</v>
      </c>
      <c r="C41" s="1" t="str">
        <f t="shared" si="1"/>
        <v/>
      </c>
      <c r="D41" s="6" t="s">
        <v>205</v>
      </c>
      <c r="E41" s="6" t="s">
        <v>29</v>
      </c>
      <c r="F41" s="6"/>
    </row>
    <row r="42" spans="1:6" hidden="1" x14ac:dyDescent="0.35">
      <c r="A42" s="2">
        <v>39</v>
      </c>
      <c r="B42" s="6" t="s">
        <v>98</v>
      </c>
      <c r="C42" s="1" t="str">
        <f t="shared" si="1"/>
        <v/>
      </c>
      <c r="D42" s="6" t="s">
        <v>206</v>
      </c>
      <c r="E42" s="6"/>
      <c r="F42" s="6" t="s">
        <v>29</v>
      </c>
    </row>
    <row r="43" spans="1:6" x14ac:dyDescent="0.35">
      <c r="A43" s="2">
        <v>40</v>
      </c>
      <c r="B43" s="6" t="s">
        <v>118</v>
      </c>
      <c r="C43" s="1" t="str">
        <f t="shared" si="1"/>
        <v>x</v>
      </c>
      <c r="D43" s="6"/>
      <c r="E43" s="6"/>
      <c r="F43" s="6"/>
    </row>
    <row r="44" spans="1:6" hidden="1" x14ac:dyDescent="0.35">
      <c r="A44" s="2">
        <v>41</v>
      </c>
      <c r="B44" s="6" t="s">
        <v>82</v>
      </c>
      <c r="C44" s="1" t="str">
        <f t="shared" si="1"/>
        <v/>
      </c>
      <c r="D44" s="6" t="s">
        <v>207</v>
      </c>
      <c r="E44" s="6"/>
      <c r="F44" s="6" t="s">
        <v>29</v>
      </c>
    </row>
    <row r="45" spans="1:6" hidden="1" x14ac:dyDescent="0.35">
      <c r="A45" s="2">
        <v>42</v>
      </c>
      <c r="B45" s="6" t="s">
        <v>84</v>
      </c>
      <c r="C45" s="1" t="str">
        <f t="shared" si="1"/>
        <v/>
      </c>
      <c r="D45" s="6" t="s">
        <v>208</v>
      </c>
      <c r="E45" s="6"/>
      <c r="F45" s="6" t="s">
        <v>29</v>
      </c>
    </row>
    <row r="46" spans="1:6" hidden="1" x14ac:dyDescent="0.35">
      <c r="A46" s="2">
        <v>43</v>
      </c>
      <c r="B46" s="6" t="s">
        <v>124</v>
      </c>
      <c r="C46" s="1" t="str">
        <f t="shared" si="1"/>
        <v/>
      </c>
      <c r="D46" s="6" t="s">
        <v>209</v>
      </c>
      <c r="E46" s="6" t="s">
        <v>29</v>
      </c>
      <c r="F46" s="6"/>
    </row>
    <row r="47" spans="1:6" x14ac:dyDescent="0.35">
      <c r="A47" s="2">
        <v>44</v>
      </c>
      <c r="B47" s="6" t="s">
        <v>106</v>
      </c>
      <c r="C47" s="1" t="str">
        <f t="shared" si="1"/>
        <v>x</v>
      </c>
      <c r="D47" s="6"/>
      <c r="E47" s="6"/>
      <c r="F47" s="6"/>
    </row>
    <row r="48" spans="1:6" x14ac:dyDescent="0.35">
      <c r="A48" s="2">
        <v>45</v>
      </c>
      <c r="B48" s="6" t="s">
        <v>99</v>
      </c>
      <c r="C48" s="1" t="str">
        <f t="shared" si="1"/>
        <v>x</v>
      </c>
      <c r="D48" s="6"/>
      <c r="E48" s="6"/>
      <c r="F48" s="6"/>
    </row>
    <row r="49" spans="1:6" x14ac:dyDescent="0.35">
      <c r="A49" s="2">
        <v>46</v>
      </c>
      <c r="B49" s="6" t="s">
        <v>154</v>
      </c>
      <c r="C49" s="1" t="str">
        <f t="shared" si="1"/>
        <v>x</v>
      </c>
      <c r="D49" s="6"/>
      <c r="E49" s="6"/>
      <c r="F49" s="6"/>
    </row>
    <row r="50" spans="1:6" hidden="1" x14ac:dyDescent="0.35">
      <c r="A50" s="2">
        <v>47</v>
      </c>
      <c r="B50" s="6" t="s">
        <v>61</v>
      </c>
      <c r="C50" s="1" t="str">
        <f t="shared" si="1"/>
        <v/>
      </c>
      <c r="D50" s="6" t="s">
        <v>210</v>
      </c>
      <c r="E50" s="6"/>
      <c r="F50" s="6" t="s">
        <v>29</v>
      </c>
    </row>
    <row r="51" spans="1:6" x14ac:dyDescent="0.35">
      <c r="A51" s="2">
        <v>48</v>
      </c>
      <c r="B51" s="6" t="s">
        <v>53</v>
      </c>
      <c r="C51" s="1" t="str">
        <f t="shared" si="1"/>
        <v>x</v>
      </c>
      <c r="D51" s="6"/>
      <c r="E51" s="6"/>
      <c r="F51" s="6"/>
    </row>
    <row r="52" spans="1:6" hidden="1" x14ac:dyDescent="0.35">
      <c r="A52" s="2">
        <v>49</v>
      </c>
      <c r="B52" s="6" t="s">
        <v>135</v>
      </c>
      <c r="C52" s="1" t="str">
        <f t="shared" si="1"/>
        <v/>
      </c>
      <c r="D52" s="6" t="s">
        <v>178</v>
      </c>
      <c r="E52" s="6"/>
      <c r="F52" s="6" t="s">
        <v>29</v>
      </c>
    </row>
    <row r="53" spans="1:6" x14ac:dyDescent="0.35">
      <c r="A53" s="2">
        <v>50</v>
      </c>
      <c r="B53" s="6" t="s">
        <v>132</v>
      </c>
      <c r="C53" s="1" t="str">
        <f t="shared" si="1"/>
        <v>x</v>
      </c>
      <c r="D53" s="6"/>
      <c r="E53" s="6"/>
      <c r="F53" s="6"/>
    </row>
    <row r="54" spans="1:6" hidden="1" x14ac:dyDescent="0.35">
      <c r="A54" s="2">
        <v>51</v>
      </c>
      <c r="B54" s="6" t="s">
        <v>81</v>
      </c>
      <c r="C54" s="1" t="str">
        <f t="shared" si="1"/>
        <v/>
      </c>
      <c r="D54" s="6" t="s">
        <v>211</v>
      </c>
      <c r="E54" s="6"/>
      <c r="F54" s="6" t="s">
        <v>29</v>
      </c>
    </row>
    <row r="55" spans="1:6" hidden="1" x14ac:dyDescent="0.35">
      <c r="A55" s="2">
        <v>52</v>
      </c>
      <c r="B55" s="6" t="s">
        <v>47</v>
      </c>
      <c r="C55" s="1" t="str">
        <f t="shared" si="1"/>
        <v/>
      </c>
      <c r="D55" s="6" t="s">
        <v>179</v>
      </c>
      <c r="E55" s="6"/>
      <c r="F55" s="6" t="s">
        <v>29</v>
      </c>
    </row>
    <row r="56" spans="1:6" hidden="1" x14ac:dyDescent="0.35">
      <c r="A56" s="2">
        <v>53</v>
      </c>
      <c r="B56" s="6" t="s">
        <v>122</v>
      </c>
      <c r="C56" s="1" t="str">
        <f t="shared" si="1"/>
        <v/>
      </c>
      <c r="D56" s="6" t="s">
        <v>212</v>
      </c>
      <c r="E56" s="6"/>
      <c r="F56" s="6" t="s">
        <v>29</v>
      </c>
    </row>
    <row r="57" spans="1:6" x14ac:dyDescent="0.35">
      <c r="A57" s="2">
        <v>54</v>
      </c>
      <c r="B57" s="6" t="s">
        <v>146</v>
      </c>
      <c r="C57" s="1" t="str">
        <f t="shared" si="1"/>
        <v>x</v>
      </c>
      <c r="D57" s="6"/>
      <c r="E57" s="6"/>
      <c r="F57" s="6"/>
    </row>
    <row r="58" spans="1:6" x14ac:dyDescent="0.35">
      <c r="A58" s="2">
        <v>55</v>
      </c>
      <c r="B58" s="6" t="s">
        <v>65</v>
      </c>
      <c r="C58" s="1" t="str">
        <f t="shared" si="1"/>
        <v>x</v>
      </c>
      <c r="D58" s="6"/>
      <c r="E58" s="6"/>
      <c r="F58" s="6"/>
    </row>
    <row r="59" spans="1:6" hidden="1" x14ac:dyDescent="0.35">
      <c r="A59" s="2">
        <v>56</v>
      </c>
      <c r="B59" s="6" t="s">
        <v>54</v>
      </c>
      <c r="C59" s="1" t="str">
        <f t="shared" si="1"/>
        <v/>
      </c>
      <c r="D59" s="6" t="s">
        <v>213</v>
      </c>
      <c r="E59" s="6"/>
      <c r="F59" s="6" t="s">
        <v>29</v>
      </c>
    </row>
    <row r="60" spans="1:6" x14ac:dyDescent="0.35">
      <c r="A60" s="2">
        <v>57</v>
      </c>
      <c r="B60" s="6" t="s">
        <v>145</v>
      </c>
      <c r="C60" s="1" t="str">
        <f t="shared" si="1"/>
        <v>x</v>
      </c>
      <c r="D60" s="6"/>
      <c r="E60" s="6"/>
      <c r="F60" s="6"/>
    </row>
    <row r="61" spans="1:6" hidden="1" x14ac:dyDescent="0.35">
      <c r="A61" s="2">
        <v>58</v>
      </c>
      <c r="B61" s="6" t="s">
        <v>56</v>
      </c>
      <c r="C61" s="1" t="str">
        <f t="shared" si="1"/>
        <v/>
      </c>
      <c r="D61" s="6" t="s">
        <v>214</v>
      </c>
      <c r="E61" s="6"/>
      <c r="F61" s="6" t="s">
        <v>29</v>
      </c>
    </row>
    <row r="62" spans="1:6" hidden="1" x14ac:dyDescent="0.35">
      <c r="A62" s="2">
        <v>59</v>
      </c>
      <c r="B62" s="6" t="s">
        <v>91</v>
      </c>
      <c r="C62" s="1" t="str">
        <f t="shared" si="1"/>
        <v/>
      </c>
      <c r="D62" s="6" t="s">
        <v>215</v>
      </c>
      <c r="E62" s="6"/>
      <c r="F62" s="6" t="s">
        <v>29</v>
      </c>
    </row>
    <row r="63" spans="1:6" hidden="1" x14ac:dyDescent="0.35">
      <c r="A63" s="2">
        <v>60</v>
      </c>
      <c r="B63" s="6" t="s">
        <v>143</v>
      </c>
      <c r="C63" s="1" t="str">
        <f t="shared" si="1"/>
        <v/>
      </c>
      <c r="D63" s="6" t="s">
        <v>180</v>
      </c>
      <c r="E63" s="6"/>
      <c r="F63" s="6" t="s">
        <v>29</v>
      </c>
    </row>
    <row r="64" spans="1:6" hidden="1" x14ac:dyDescent="0.35">
      <c r="A64" s="2">
        <v>61</v>
      </c>
      <c r="B64" s="6" t="s">
        <v>110</v>
      </c>
      <c r="C64" s="1" t="str">
        <f t="shared" si="1"/>
        <v/>
      </c>
      <c r="D64" s="6" t="s">
        <v>181</v>
      </c>
      <c r="E64" s="6"/>
      <c r="F64" s="6" t="s">
        <v>29</v>
      </c>
    </row>
    <row r="65" spans="1:6" x14ac:dyDescent="0.35">
      <c r="A65" s="2">
        <v>62</v>
      </c>
      <c r="B65" s="6" t="s">
        <v>41</v>
      </c>
      <c r="C65" s="1" t="str">
        <f t="shared" si="1"/>
        <v>x</v>
      </c>
      <c r="D65" s="6"/>
      <c r="E65" s="6"/>
      <c r="F65" s="6"/>
    </row>
    <row r="66" spans="1:6" x14ac:dyDescent="0.35">
      <c r="A66" s="2">
        <v>63</v>
      </c>
      <c r="B66" s="6" t="s">
        <v>119</v>
      </c>
      <c r="C66" s="1" t="str">
        <f t="shared" si="1"/>
        <v>x</v>
      </c>
      <c r="D66" s="6"/>
      <c r="E66" s="6"/>
      <c r="F66" s="6"/>
    </row>
    <row r="67" spans="1:6" x14ac:dyDescent="0.35">
      <c r="A67" s="2">
        <v>64</v>
      </c>
      <c r="B67" s="6" t="s">
        <v>113</v>
      </c>
      <c r="C67" s="1" t="str">
        <f t="shared" si="1"/>
        <v>x</v>
      </c>
      <c r="D67" s="6"/>
      <c r="E67" s="6"/>
      <c r="F67" s="6"/>
    </row>
    <row r="68" spans="1:6" x14ac:dyDescent="0.35">
      <c r="A68" s="2">
        <v>65</v>
      </c>
      <c r="B68" s="6" t="s">
        <v>83</v>
      </c>
      <c r="C68" s="1" t="str">
        <f t="shared" si="1"/>
        <v>x</v>
      </c>
      <c r="D68" s="6"/>
      <c r="E68" s="6"/>
      <c r="F68" s="6"/>
    </row>
    <row r="69" spans="1:6" hidden="1" x14ac:dyDescent="0.35">
      <c r="A69" s="2">
        <v>66</v>
      </c>
      <c r="B69" s="6" t="s">
        <v>87</v>
      </c>
      <c r="C69" s="1" t="str">
        <f t="shared" ref="C69:C132" si="2">IF(COUNTA(D69)=1,"","x")</f>
        <v/>
      </c>
      <c r="D69" s="6" t="s">
        <v>216</v>
      </c>
      <c r="E69" s="6"/>
      <c r="F69" s="6" t="s">
        <v>29</v>
      </c>
    </row>
    <row r="70" spans="1:6" x14ac:dyDescent="0.35">
      <c r="A70" s="2">
        <v>67</v>
      </c>
      <c r="B70" s="6" t="s">
        <v>100</v>
      </c>
      <c r="C70" s="1" t="str">
        <f t="shared" si="2"/>
        <v>x</v>
      </c>
      <c r="D70" s="6"/>
      <c r="E70" s="6"/>
      <c r="F70" s="6"/>
    </row>
    <row r="71" spans="1:6" x14ac:dyDescent="0.35">
      <c r="A71" s="2">
        <v>68</v>
      </c>
      <c r="B71" s="6" t="s">
        <v>70</v>
      </c>
      <c r="C71" s="1" t="str">
        <f t="shared" si="2"/>
        <v>x</v>
      </c>
      <c r="D71" s="6"/>
      <c r="E71" s="6"/>
      <c r="F71" s="6"/>
    </row>
    <row r="72" spans="1:6" x14ac:dyDescent="0.35">
      <c r="A72" s="2">
        <v>69</v>
      </c>
      <c r="B72" s="6" t="s">
        <v>97</v>
      </c>
      <c r="C72" s="1" t="str">
        <f t="shared" si="2"/>
        <v>x</v>
      </c>
      <c r="D72" s="6"/>
      <c r="E72" s="6"/>
      <c r="F72" s="6"/>
    </row>
    <row r="73" spans="1:6" hidden="1" x14ac:dyDescent="0.35">
      <c r="A73" s="2">
        <v>70</v>
      </c>
      <c r="B73" s="6" t="s">
        <v>90</v>
      </c>
      <c r="C73" s="1" t="str">
        <f t="shared" si="2"/>
        <v/>
      </c>
      <c r="D73" s="6" t="s">
        <v>182</v>
      </c>
      <c r="E73" s="6" t="s">
        <v>29</v>
      </c>
      <c r="F73" s="6"/>
    </row>
    <row r="74" spans="1:6" hidden="1" x14ac:dyDescent="0.35">
      <c r="A74" s="2">
        <v>71</v>
      </c>
      <c r="B74" s="6" t="s">
        <v>108</v>
      </c>
      <c r="C74" s="1" t="str">
        <f t="shared" si="2"/>
        <v/>
      </c>
      <c r="D74" s="6" t="s">
        <v>183</v>
      </c>
      <c r="E74" s="6"/>
      <c r="F74" s="6" t="s">
        <v>29</v>
      </c>
    </row>
    <row r="75" spans="1:6" x14ac:dyDescent="0.35">
      <c r="A75" s="2">
        <v>72</v>
      </c>
      <c r="B75" s="6" t="s">
        <v>42</v>
      </c>
      <c r="C75" s="1" t="str">
        <f t="shared" si="2"/>
        <v>x</v>
      </c>
      <c r="D75" s="6"/>
      <c r="E75" s="6"/>
      <c r="F75" s="6"/>
    </row>
    <row r="76" spans="1:6" hidden="1" x14ac:dyDescent="0.35">
      <c r="A76" s="2">
        <v>73</v>
      </c>
      <c r="B76" s="6" t="s">
        <v>147</v>
      </c>
      <c r="C76" s="1" t="str">
        <f t="shared" si="2"/>
        <v/>
      </c>
      <c r="D76" s="6" t="s">
        <v>217</v>
      </c>
      <c r="E76" s="6"/>
      <c r="F76" s="6" t="s">
        <v>29</v>
      </c>
    </row>
    <row r="77" spans="1:6" x14ac:dyDescent="0.35">
      <c r="A77" s="2">
        <v>74</v>
      </c>
      <c r="B77" s="6" t="s">
        <v>148</v>
      </c>
      <c r="C77" s="1" t="str">
        <f t="shared" si="2"/>
        <v>x</v>
      </c>
      <c r="D77" s="6"/>
      <c r="E77" s="6"/>
      <c r="F77" s="6"/>
    </row>
    <row r="78" spans="1:6" x14ac:dyDescent="0.35">
      <c r="A78" s="2">
        <v>75</v>
      </c>
      <c r="B78" s="6" t="s">
        <v>74</v>
      </c>
      <c r="C78" s="1" t="str">
        <f t="shared" si="2"/>
        <v>x</v>
      </c>
      <c r="D78" s="6"/>
      <c r="E78" s="6"/>
      <c r="F78" s="6"/>
    </row>
    <row r="79" spans="1:6" x14ac:dyDescent="0.35">
      <c r="A79" s="2">
        <v>76</v>
      </c>
      <c r="B79" s="6" t="s">
        <v>48</v>
      </c>
      <c r="C79" s="1" t="str">
        <f t="shared" si="2"/>
        <v>x</v>
      </c>
      <c r="D79" s="6"/>
      <c r="E79" s="6"/>
      <c r="F79" s="6"/>
    </row>
    <row r="80" spans="1:6" hidden="1" x14ac:dyDescent="0.35">
      <c r="A80" s="2">
        <v>77</v>
      </c>
      <c r="B80" s="6" t="s">
        <v>141</v>
      </c>
      <c r="C80" s="1" t="str">
        <f t="shared" si="2"/>
        <v/>
      </c>
      <c r="D80" s="6" t="s">
        <v>218</v>
      </c>
      <c r="E80" s="6"/>
      <c r="F80" s="6" t="s">
        <v>29</v>
      </c>
    </row>
    <row r="81" spans="1:6" x14ac:dyDescent="0.35">
      <c r="A81" s="2">
        <v>78</v>
      </c>
      <c r="B81" s="6" t="s">
        <v>133</v>
      </c>
      <c r="C81" s="1" t="str">
        <f t="shared" si="2"/>
        <v>x</v>
      </c>
      <c r="D81" s="6"/>
      <c r="E81" s="6"/>
      <c r="F81" s="6"/>
    </row>
    <row r="82" spans="1:6" x14ac:dyDescent="0.35">
      <c r="A82" s="2">
        <v>79</v>
      </c>
      <c r="B82" s="6" t="s">
        <v>92</v>
      </c>
      <c r="C82" s="1" t="str">
        <f t="shared" si="2"/>
        <v>x</v>
      </c>
      <c r="D82" s="6"/>
      <c r="E82" s="6"/>
      <c r="F82" s="6"/>
    </row>
    <row r="83" spans="1:6" x14ac:dyDescent="0.35">
      <c r="A83" s="2">
        <v>80</v>
      </c>
      <c r="B83" s="6" t="s">
        <v>102</v>
      </c>
      <c r="C83" s="1" t="str">
        <f t="shared" si="2"/>
        <v>x</v>
      </c>
      <c r="D83" s="6"/>
      <c r="E83" s="6"/>
      <c r="F83" s="6"/>
    </row>
    <row r="84" spans="1:6" hidden="1" x14ac:dyDescent="0.35">
      <c r="A84" s="2">
        <v>81</v>
      </c>
      <c r="B84" s="6" t="s">
        <v>109</v>
      </c>
      <c r="C84" s="1" t="str">
        <f t="shared" si="2"/>
        <v/>
      </c>
      <c r="D84" s="6" t="s">
        <v>219</v>
      </c>
      <c r="E84" s="6" t="s">
        <v>29</v>
      </c>
      <c r="F84" s="6"/>
    </row>
    <row r="85" spans="1:6" x14ac:dyDescent="0.35">
      <c r="A85" s="2">
        <v>82</v>
      </c>
      <c r="B85" s="6" t="s">
        <v>153</v>
      </c>
      <c r="C85" s="1" t="str">
        <f t="shared" si="2"/>
        <v>x</v>
      </c>
      <c r="D85" s="6"/>
      <c r="E85" s="6"/>
      <c r="F85" s="6"/>
    </row>
    <row r="86" spans="1:6" x14ac:dyDescent="0.35">
      <c r="A86" s="2">
        <v>83</v>
      </c>
      <c r="B86" s="6" t="s">
        <v>72</v>
      </c>
      <c r="C86" s="1" t="str">
        <f t="shared" si="2"/>
        <v>x</v>
      </c>
      <c r="D86" s="6"/>
      <c r="E86" s="6"/>
      <c r="F86" s="6"/>
    </row>
    <row r="87" spans="1:6" x14ac:dyDescent="0.35">
      <c r="A87" s="2">
        <v>84</v>
      </c>
      <c r="B87" s="6" t="s">
        <v>140</v>
      </c>
      <c r="C87" s="1" t="str">
        <f t="shared" si="2"/>
        <v>x</v>
      </c>
      <c r="D87" s="6"/>
      <c r="E87" s="6"/>
      <c r="F87" s="6"/>
    </row>
    <row r="88" spans="1:6" x14ac:dyDescent="0.35">
      <c r="A88" s="2">
        <v>85</v>
      </c>
      <c r="B88" s="6" t="s">
        <v>138</v>
      </c>
      <c r="C88" s="1" t="str">
        <f t="shared" si="2"/>
        <v>x</v>
      </c>
      <c r="D88" s="6"/>
      <c r="E88" s="6"/>
      <c r="F88" s="6"/>
    </row>
    <row r="89" spans="1:6" hidden="1" x14ac:dyDescent="0.35">
      <c r="A89" s="2">
        <v>86</v>
      </c>
      <c r="B89" s="6" t="s">
        <v>86</v>
      </c>
      <c r="C89" s="1" t="str">
        <f t="shared" si="2"/>
        <v/>
      </c>
      <c r="D89" s="6" t="s">
        <v>185</v>
      </c>
      <c r="E89" s="6"/>
      <c r="F89" s="6" t="s">
        <v>29</v>
      </c>
    </row>
    <row r="90" spans="1:6" hidden="1" x14ac:dyDescent="0.35">
      <c r="A90" s="2">
        <v>87</v>
      </c>
      <c r="B90" s="6" t="s">
        <v>112</v>
      </c>
      <c r="C90" s="1" t="str">
        <f t="shared" si="2"/>
        <v/>
      </c>
      <c r="D90" s="6" t="s">
        <v>220</v>
      </c>
      <c r="E90" s="6" t="s">
        <v>29</v>
      </c>
      <c r="F90" s="6"/>
    </row>
    <row r="91" spans="1:6" x14ac:dyDescent="0.35">
      <c r="A91" s="2">
        <v>88</v>
      </c>
      <c r="B91" s="6" t="s">
        <v>79</v>
      </c>
      <c r="C91" s="1" t="str">
        <f t="shared" si="2"/>
        <v>x</v>
      </c>
      <c r="D91" s="6"/>
      <c r="E91" s="6"/>
      <c r="F91" s="6"/>
    </row>
    <row r="92" spans="1:6" hidden="1" x14ac:dyDescent="0.35">
      <c r="A92" s="2">
        <v>89</v>
      </c>
      <c r="B92" s="6" t="s">
        <v>60</v>
      </c>
      <c r="C92" s="1" t="str">
        <f t="shared" si="2"/>
        <v/>
      </c>
      <c r="D92" s="6" t="s">
        <v>221</v>
      </c>
      <c r="E92" s="6"/>
      <c r="F92" s="6" t="s">
        <v>29</v>
      </c>
    </row>
    <row r="93" spans="1:6" hidden="1" x14ac:dyDescent="0.35">
      <c r="A93" s="2">
        <v>90</v>
      </c>
      <c r="B93" s="6" t="s">
        <v>103</v>
      </c>
      <c r="C93" s="1" t="str">
        <f t="shared" si="2"/>
        <v/>
      </c>
      <c r="D93" s="6" t="s">
        <v>186</v>
      </c>
      <c r="E93" s="6"/>
      <c r="F93" s="6" t="s">
        <v>29</v>
      </c>
    </row>
    <row r="94" spans="1:6" x14ac:dyDescent="0.35">
      <c r="A94" s="2">
        <v>91</v>
      </c>
      <c r="B94" s="6" t="s">
        <v>129</v>
      </c>
      <c r="C94" s="1" t="str">
        <f t="shared" si="2"/>
        <v>x</v>
      </c>
      <c r="D94" s="6"/>
      <c r="E94" s="6"/>
      <c r="F94" s="6"/>
    </row>
    <row r="95" spans="1:6" x14ac:dyDescent="0.35">
      <c r="A95" s="2">
        <v>92</v>
      </c>
      <c r="B95" s="6" t="s">
        <v>156</v>
      </c>
      <c r="C95" s="1" t="str">
        <f t="shared" si="2"/>
        <v>x</v>
      </c>
      <c r="D95" s="6"/>
      <c r="E95" s="6"/>
      <c r="F95" s="6"/>
    </row>
    <row r="96" spans="1:6" x14ac:dyDescent="0.35">
      <c r="A96" s="2">
        <v>93</v>
      </c>
      <c r="B96" s="6" t="s">
        <v>85</v>
      </c>
      <c r="C96" s="1" t="str">
        <f t="shared" si="2"/>
        <v>x</v>
      </c>
      <c r="D96" s="6"/>
      <c r="E96" s="6"/>
      <c r="F96" s="6"/>
    </row>
    <row r="97" spans="1:6" hidden="1" x14ac:dyDescent="0.35">
      <c r="A97" s="2">
        <v>94</v>
      </c>
      <c r="B97" s="6" t="s">
        <v>75</v>
      </c>
      <c r="C97" s="1" t="str">
        <f t="shared" si="2"/>
        <v/>
      </c>
      <c r="D97" s="6" t="s">
        <v>187</v>
      </c>
      <c r="E97" s="6"/>
      <c r="F97" s="6" t="s">
        <v>29</v>
      </c>
    </row>
    <row r="98" spans="1:6" hidden="1" x14ac:dyDescent="0.35">
      <c r="A98" s="2">
        <v>95</v>
      </c>
      <c r="B98" s="6" t="s">
        <v>78</v>
      </c>
      <c r="C98" s="1" t="str">
        <f t="shared" si="2"/>
        <v/>
      </c>
      <c r="D98" s="6" t="s">
        <v>226</v>
      </c>
      <c r="E98" s="6" t="s">
        <v>29</v>
      </c>
      <c r="F98" s="6"/>
    </row>
    <row r="99" spans="1:6" hidden="1" x14ac:dyDescent="0.35">
      <c r="A99" s="2">
        <v>96</v>
      </c>
      <c r="B99" s="6" t="s">
        <v>89</v>
      </c>
      <c r="C99" s="1" t="str">
        <f t="shared" si="2"/>
        <v/>
      </c>
      <c r="D99" s="6" t="s">
        <v>188</v>
      </c>
      <c r="E99" s="6"/>
      <c r="F99" s="6" t="s">
        <v>29</v>
      </c>
    </row>
    <row r="100" spans="1:6" hidden="1" x14ac:dyDescent="0.35">
      <c r="A100" s="2">
        <v>97</v>
      </c>
      <c r="B100" s="6" t="s">
        <v>88</v>
      </c>
      <c r="C100" s="1" t="str">
        <f t="shared" si="2"/>
        <v/>
      </c>
      <c r="D100" s="6" t="s">
        <v>227</v>
      </c>
      <c r="E100" s="6"/>
      <c r="F100" s="6" t="s">
        <v>29</v>
      </c>
    </row>
    <row r="101" spans="1:6" hidden="1" x14ac:dyDescent="0.35">
      <c r="A101" s="2">
        <v>98</v>
      </c>
      <c r="B101" s="6" t="s">
        <v>93</v>
      </c>
      <c r="C101" s="1" t="str">
        <f t="shared" si="2"/>
        <v/>
      </c>
      <c r="D101" s="6" t="s">
        <v>189</v>
      </c>
      <c r="E101" s="6"/>
      <c r="F101" s="6" t="s">
        <v>29</v>
      </c>
    </row>
    <row r="102" spans="1:6" x14ac:dyDescent="0.35">
      <c r="A102" s="2">
        <v>99</v>
      </c>
      <c r="B102" s="6" t="s">
        <v>51</v>
      </c>
      <c r="C102" s="1" t="str">
        <f t="shared" si="2"/>
        <v>x</v>
      </c>
      <c r="D102" s="6"/>
      <c r="E102" s="6"/>
      <c r="F102" s="6"/>
    </row>
    <row r="103" spans="1:6" x14ac:dyDescent="0.35">
      <c r="A103" s="2">
        <v>100</v>
      </c>
      <c r="B103" s="6" t="s">
        <v>68</v>
      </c>
      <c r="C103" s="1" t="str">
        <f t="shared" si="2"/>
        <v>x</v>
      </c>
      <c r="D103" s="6"/>
      <c r="E103" s="6"/>
      <c r="F103" s="6"/>
    </row>
    <row r="104" spans="1:6" hidden="1" x14ac:dyDescent="0.35">
      <c r="A104" s="2">
        <v>101</v>
      </c>
      <c r="B104" s="6" t="s">
        <v>49</v>
      </c>
      <c r="C104" s="1" t="str">
        <f t="shared" si="2"/>
        <v/>
      </c>
      <c r="D104" s="6" t="s">
        <v>228</v>
      </c>
      <c r="E104" s="6"/>
      <c r="F104" s="6" t="s">
        <v>29</v>
      </c>
    </row>
    <row r="105" spans="1:6" hidden="1" x14ac:dyDescent="0.35">
      <c r="A105" s="2">
        <v>102</v>
      </c>
      <c r="B105" s="6" t="s">
        <v>117</v>
      </c>
      <c r="C105" s="1" t="str">
        <f t="shared" si="2"/>
        <v/>
      </c>
      <c r="D105" s="6" t="s">
        <v>229</v>
      </c>
      <c r="E105" s="6"/>
      <c r="F105" s="6" t="s">
        <v>29</v>
      </c>
    </row>
    <row r="106" spans="1:6" hidden="1" x14ac:dyDescent="0.35">
      <c r="A106" s="2">
        <v>103</v>
      </c>
      <c r="B106" s="6" t="s">
        <v>134</v>
      </c>
      <c r="C106" s="1" t="str">
        <f t="shared" si="2"/>
        <v/>
      </c>
      <c r="D106" s="6" t="s">
        <v>191</v>
      </c>
      <c r="E106" s="6" t="s">
        <v>29</v>
      </c>
      <c r="F106" s="6"/>
    </row>
    <row r="107" spans="1:6" hidden="1" x14ac:dyDescent="0.35">
      <c r="A107" s="2">
        <v>104</v>
      </c>
      <c r="B107" s="6" t="s">
        <v>77</v>
      </c>
      <c r="C107" s="1" t="str">
        <f t="shared" si="2"/>
        <v/>
      </c>
      <c r="D107" s="6" t="s">
        <v>192</v>
      </c>
      <c r="E107" s="6"/>
      <c r="F107" s="6" t="s">
        <v>29</v>
      </c>
    </row>
    <row r="108" spans="1:6" x14ac:dyDescent="0.35">
      <c r="A108" s="2">
        <v>105</v>
      </c>
      <c r="B108" s="6" t="s">
        <v>73</v>
      </c>
      <c r="C108" s="1" t="str">
        <f t="shared" si="2"/>
        <v>x</v>
      </c>
      <c r="D108" s="6"/>
      <c r="E108" s="6"/>
      <c r="F108" s="6"/>
    </row>
    <row r="109" spans="1:6" hidden="1" x14ac:dyDescent="0.35">
      <c r="A109" s="2">
        <v>106</v>
      </c>
      <c r="B109" s="6" t="s">
        <v>130</v>
      </c>
      <c r="C109" s="1" t="str">
        <f t="shared" si="2"/>
        <v/>
      </c>
      <c r="D109" s="6" t="s">
        <v>230</v>
      </c>
      <c r="E109" s="6"/>
      <c r="F109" s="6" t="s">
        <v>29</v>
      </c>
    </row>
    <row r="110" spans="1:6" hidden="1" x14ac:dyDescent="0.35">
      <c r="A110" s="2">
        <v>107</v>
      </c>
      <c r="B110" s="6" t="s">
        <v>155</v>
      </c>
      <c r="C110" s="1" t="str">
        <f t="shared" si="2"/>
        <v/>
      </c>
      <c r="D110" s="6" t="s">
        <v>231</v>
      </c>
      <c r="E110" s="6"/>
      <c r="F110" s="6" t="s">
        <v>29</v>
      </c>
    </row>
    <row r="111" spans="1:6" x14ac:dyDescent="0.35">
      <c r="A111" s="2">
        <v>108</v>
      </c>
      <c r="B111" s="6" t="s">
        <v>125</v>
      </c>
      <c r="C111" s="1" t="str">
        <f t="shared" si="2"/>
        <v>x</v>
      </c>
      <c r="D111" s="6"/>
      <c r="E111" s="6"/>
      <c r="F111" s="6"/>
    </row>
    <row r="112" spans="1:6" hidden="1" x14ac:dyDescent="0.35">
      <c r="A112" s="2">
        <v>109</v>
      </c>
      <c r="B112" s="6" t="s">
        <v>150</v>
      </c>
      <c r="C112" s="1" t="str">
        <f t="shared" si="2"/>
        <v/>
      </c>
      <c r="D112" s="6" t="s">
        <v>232</v>
      </c>
      <c r="E112" s="6"/>
      <c r="F112" s="6" t="s">
        <v>29</v>
      </c>
    </row>
    <row r="113" spans="1:6" x14ac:dyDescent="0.35">
      <c r="A113" s="2">
        <v>110</v>
      </c>
      <c r="B113" s="6" t="s">
        <v>104</v>
      </c>
      <c r="C113" s="1" t="str">
        <f t="shared" si="2"/>
        <v>x</v>
      </c>
      <c r="D113" s="6"/>
      <c r="E113" s="6"/>
      <c r="F113" s="6"/>
    </row>
    <row r="114" spans="1:6" x14ac:dyDescent="0.35">
      <c r="A114" s="2">
        <v>111</v>
      </c>
      <c r="B114" s="6" t="s">
        <v>67</v>
      </c>
      <c r="C114" s="1" t="str">
        <f t="shared" si="2"/>
        <v>x</v>
      </c>
      <c r="D114" s="6"/>
      <c r="E114" s="6"/>
      <c r="F114" s="6"/>
    </row>
    <row r="115" spans="1:6" x14ac:dyDescent="0.35">
      <c r="A115" s="2">
        <v>112</v>
      </c>
      <c r="B115" s="6" t="s">
        <v>64</v>
      </c>
      <c r="C115" s="1" t="str">
        <f t="shared" si="2"/>
        <v>x</v>
      </c>
      <c r="D115" s="6"/>
      <c r="E115" s="6"/>
      <c r="F115" s="6"/>
    </row>
    <row r="116" spans="1:6" x14ac:dyDescent="0.35">
      <c r="A116" s="2">
        <v>113</v>
      </c>
      <c r="B116" s="6" t="s">
        <v>63</v>
      </c>
      <c r="C116" s="1" t="str">
        <f t="shared" si="2"/>
        <v>x</v>
      </c>
      <c r="D116" s="6"/>
      <c r="E116" s="6"/>
      <c r="F116" s="6"/>
    </row>
    <row r="117" spans="1:6" hidden="1" x14ac:dyDescent="0.35">
      <c r="A117" s="2">
        <v>114</v>
      </c>
      <c r="B117" s="6" t="s">
        <v>136</v>
      </c>
      <c r="C117" s="1" t="str">
        <f t="shared" si="2"/>
        <v/>
      </c>
      <c r="D117" s="6" t="s">
        <v>193</v>
      </c>
      <c r="E117" s="6"/>
      <c r="F117" s="6" t="s">
        <v>29</v>
      </c>
    </row>
    <row r="118" spans="1:6" x14ac:dyDescent="0.35">
      <c r="A118" s="2">
        <v>115</v>
      </c>
      <c r="B118" s="6" t="s">
        <v>111</v>
      </c>
      <c r="C118" s="1" t="str">
        <f t="shared" si="2"/>
        <v>x</v>
      </c>
      <c r="D118" s="6"/>
      <c r="E118" s="6"/>
      <c r="F118" s="6"/>
    </row>
    <row r="119" spans="1:6" x14ac:dyDescent="0.35">
      <c r="A119" s="2">
        <v>116</v>
      </c>
      <c r="B119" s="6" t="s">
        <v>94</v>
      </c>
      <c r="C119" s="1" t="str">
        <f t="shared" si="2"/>
        <v>x</v>
      </c>
      <c r="D119" s="6"/>
      <c r="E119" s="6"/>
      <c r="F119" s="6"/>
    </row>
    <row r="120" spans="1:6" hidden="1" x14ac:dyDescent="0.35">
      <c r="A120" s="2">
        <v>117</v>
      </c>
      <c r="B120" s="6" t="s">
        <v>131</v>
      </c>
      <c r="C120" s="1" t="str">
        <f t="shared" si="2"/>
        <v/>
      </c>
      <c r="D120" s="6" t="s">
        <v>190</v>
      </c>
      <c r="E120" s="6"/>
      <c r="F120" s="6" t="s">
        <v>29</v>
      </c>
    </row>
    <row r="121" spans="1:6" hidden="1" x14ac:dyDescent="0.35">
      <c r="A121" s="2">
        <v>118</v>
      </c>
      <c r="B121" s="6" t="s">
        <v>149</v>
      </c>
      <c r="C121" s="1" t="str">
        <f t="shared" si="2"/>
        <v/>
      </c>
      <c r="D121" s="6" t="s">
        <v>194</v>
      </c>
      <c r="E121" s="6" t="s">
        <v>29</v>
      </c>
      <c r="F121" s="6"/>
    </row>
    <row r="122" spans="1:6" hidden="1" x14ac:dyDescent="0.35">
      <c r="A122" s="2">
        <v>119</v>
      </c>
      <c r="B122" s="6" t="s">
        <v>40</v>
      </c>
      <c r="C122" s="1" t="str">
        <f t="shared" si="2"/>
        <v/>
      </c>
      <c r="D122" s="6" t="s">
        <v>195</v>
      </c>
      <c r="E122" s="6"/>
      <c r="F122" s="6" t="s">
        <v>29</v>
      </c>
    </row>
    <row r="123" spans="1:6" hidden="1" x14ac:dyDescent="0.35">
      <c r="A123" s="2">
        <v>120</v>
      </c>
      <c r="B123" s="6" t="s">
        <v>46</v>
      </c>
      <c r="C123" s="1" t="str">
        <f t="shared" si="2"/>
        <v/>
      </c>
      <c r="D123" s="6" t="s">
        <v>196</v>
      </c>
      <c r="E123" s="6"/>
      <c r="F123" s="6" t="s">
        <v>29</v>
      </c>
    </row>
    <row r="124" spans="1:6" hidden="1" x14ac:dyDescent="0.35">
      <c r="A124" s="2">
        <v>121</v>
      </c>
      <c r="B124" s="6" t="s">
        <v>151</v>
      </c>
      <c r="C124" s="1" t="str">
        <f t="shared" si="2"/>
        <v/>
      </c>
      <c r="D124" s="6" t="s">
        <v>197</v>
      </c>
      <c r="E124" s="6" t="s">
        <v>29</v>
      </c>
      <c r="F124" s="6"/>
    </row>
    <row r="125" spans="1:6" hidden="1" x14ac:dyDescent="0.35">
      <c r="A125" s="2">
        <v>122</v>
      </c>
      <c r="B125" s="6" t="s">
        <v>55</v>
      </c>
      <c r="C125" s="1" t="str">
        <f t="shared" si="2"/>
        <v/>
      </c>
      <c r="D125" s="6" t="s">
        <v>233</v>
      </c>
      <c r="E125" s="6"/>
      <c r="F125" s="6" t="s">
        <v>29</v>
      </c>
    </row>
    <row r="126" spans="1:6" x14ac:dyDescent="0.35">
      <c r="A126" s="2">
        <v>123</v>
      </c>
      <c r="B126" s="6" t="s">
        <v>144</v>
      </c>
      <c r="C126" s="1" t="str">
        <f t="shared" si="2"/>
        <v>x</v>
      </c>
      <c r="D126" s="6"/>
      <c r="E126" s="6"/>
      <c r="F126" s="6"/>
    </row>
    <row r="127" spans="1:6" hidden="1" x14ac:dyDescent="0.35">
      <c r="A127" s="2">
        <v>124</v>
      </c>
      <c r="B127" s="6" t="s">
        <v>66</v>
      </c>
      <c r="C127" s="1" t="str">
        <f t="shared" si="2"/>
        <v/>
      </c>
      <c r="D127" s="6" t="s">
        <v>207</v>
      </c>
      <c r="E127" s="6"/>
      <c r="F127" s="6" t="s">
        <v>29</v>
      </c>
    </row>
    <row r="128" spans="1:6" x14ac:dyDescent="0.35">
      <c r="A128" s="2">
        <v>125</v>
      </c>
      <c r="B128" s="6" t="s">
        <v>142</v>
      </c>
      <c r="C128" s="1" t="str">
        <f t="shared" si="2"/>
        <v>x</v>
      </c>
      <c r="D128" s="6"/>
      <c r="E128" s="6"/>
      <c r="F128" s="6"/>
    </row>
    <row r="129" spans="1:6" hidden="1" x14ac:dyDescent="0.35">
      <c r="A129" s="2">
        <v>126</v>
      </c>
      <c r="B129" s="6" t="s">
        <v>80</v>
      </c>
      <c r="C129" s="1" t="str">
        <f t="shared" si="2"/>
        <v/>
      </c>
      <c r="D129" s="6" t="s">
        <v>234</v>
      </c>
      <c r="E129" s="6"/>
      <c r="F129" s="6" t="s">
        <v>29</v>
      </c>
    </row>
    <row r="130" spans="1:6" hidden="1" x14ac:dyDescent="0.35">
      <c r="A130" s="2">
        <v>127</v>
      </c>
      <c r="B130" s="6" t="s">
        <v>115</v>
      </c>
      <c r="C130" s="1" t="str">
        <f t="shared" si="2"/>
        <v/>
      </c>
      <c r="D130" s="6" t="s">
        <v>235</v>
      </c>
      <c r="E130" s="6" t="s">
        <v>29</v>
      </c>
      <c r="F130" s="6"/>
    </row>
    <row r="131" spans="1:6" x14ac:dyDescent="0.35">
      <c r="A131" s="2">
        <v>128</v>
      </c>
      <c r="B131" s="6" t="s">
        <v>116</v>
      </c>
      <c r="C131" s="1" t="str">
        <f t="shared" si="2"/>
        <v>x</v>
      </c>
      <c r="D131" s="6"/>
      <c r="E131" s="6"/>
      <c r="F131" s="6"/>
    </row>
    <row r="132" spans="1:6" x14ac:dyDescent="0.35">
      <c r="A132" s="2">
        <v>129</v>
      </c>
      <c r="B132" s="6" t="s">
        <v>123</v>
      </c>
      <c r="C132" s="1" t="str">
        <f t="shared" si="2"/>
        <v>x</v>
      </c>
      <c r="D132" s="6"/>
      <c r="E132" s="6"/>
      <c r="F132" s="6"/>
    </row>
    <row r="133" spans="1:6" x14ac:dyDescent="0.35">
      <c r="A133" s="2">
        <v>130</v>
      </c>
      <c r="B133" s="6" t="s">
        <v>139</v>
      </c>
      <c r="C133" s="1" t="str">
        <f t="shared" ref="C133:C150" si="3">IF(COUNTA(D133)=1,"","x")</f>
        <v>x</v>
      </c>
      <c r="D133" s="6"/>
      <c r="E133" s="6"/>
      <c r="F133" s="6"/>
    </row>
    <row r="134" spans="1:6" x14ac:dyDescent="0.35">
      <c r="A134" s="2">
        <v>131</v>
      </c>
      <c r="B134" s="6" t="s">
        <v>126</v>
      </c>
      <c r="C134" s="1" t="str">
        <f t="shared" si="3"/>
        <v>x</v>
      </c>
      <c r="D134" s="6"/>
      <c r="E134" s="6"/>
      <c r="F134" s="6"/>
    </row>
    <row r="135" spans="1:6" x14ac:dyDescent="0.35">
      <c r="A135" s="2">
        <v>132</v>
      </c>
      <c r="B135" s="6" t="s">
        <v>69</v>
      </c>
      <c r="C135" s="1" t="str">
        <f t="shared" si="3"/>
        <v>x</v>
      </c>
      <c r="D135" s="6"/>
      <c r="E135" s="6"/>
      <c r="F135" s="6"/>
    </row>
    <row r="136" spans="1:6" x14ac:dyDescent="0.35">
      <c r="A136" s="2">
        <v>133</v>
      </c>
      <c r="B136" s="6" t="s">
        <v>105</v>
      </c>
      <c r="C136" s="1" t="str">
        <f t="shared" si="3"/>
        <v>x</v>
      </c>
      <c r="D136" s="6"/>
      <c r="E136" s="6"/>
      <c r="F136" s="6"/>
    </row>
    <row r="137" spans="1:6" hidden="1" x14ac:dyDescent="0.35">
      <c r="A137" s="2">
        <v>134</v>
      </c>
      <c r="B137" s="6" t="s">
        <v>45</v>
      </c>
      <c r="C137" s="1" t="str">
        <f t="shared" si="3"/>
        <v/>
      </c>
      <c r="D137" s="6" t="s">
        <v>236</v>
      </c>
      <c r="E137" s="6"/>
      <c r="F137" s="6" t="s">
        <v>29</v>
      </c>
    </row>
    <row r="138" spans="1:6" hidden="1" x14ac:dyDescent="0.35">
      <c r="A138" s="2">
        <v>135</v>
      </c>
      <c r="B138" s="6" t="s">
        <v>50</v>
      </c>
      <c r="C138" s="1" t="str">
        <f t="shared" si="3"/>
        <v/>
      </c>
      <c r="D138" s="6" t="s">
        <v>199</v>
      </c>
      <c r="E138" s="6"/>
      <c r="F138" s="6" t="s">
        <v>29</v>
      </c>
    </row>
    <row r="139" spans="1:6" hidden="1" x14ac:dyDescent="0.35">
      <c r="A139" s="2">
        <v>136</v>
      </c>
      <c r="B139" s="6" t="s">
        <v>96</v>
      </c>
      <c r="C139" s="1" t="str">
        <f t="shared" si="3"/>
        <v/>
      </c>
      <c r="D139" s="6" t="s">
        <v>237</v>
      </c>
      <c r="E139" s="6"/>
      <c r="F139" s="6" t="s">
        <v>29</v>
      </c>
    </row>
    <row r="140" spans="1:6" hidden="1" x14ac:dyDescent="0.35">
      <c r="A140" s="2">
        <v>137</v>
      </c>
      <c r="B140" s="6" t="s">
        <v>57</v>
      </c>
      <c r="C140" s="1" t="str">
        <f t="shared" si="3"/>
        <v/>
      </c>
      <c r="D140" s="6" t="s">
        <v>198</v>
      </c>
      <c r="E140" s="6" t="s">
        <v>29</v>
      </c>
      <c r="F140" s="6"/>
    </row>
    <row r="141" spans="1:6" hidden="1" x14ac:dyDescent="0.35">
      <c r="A141" s="2">
        <v>138</v>
      </c>
      <c r="B141" s="6" t="s">
        <v>58</v>
      </c>
      <c r="C141" s="1" t="str">
        <f t="shared" si="3"/>
        <v/>
      </c>
      <c r="D141" s="6" t="s">
        <v>200</v>
      </c>
      <c r="E141" s="6"/>
      <c r="F141" s="6" t="s">
        <v>29</v>
      </c>
    </row>
    <row r="142" spans="1:6" x14ac:dyDescent="0.35">
      <c r="A142" s="2">
        <v>139</v>
      </c>
      <c r="B142" s="6" t="s">
        <v>71</v>
      </c>
      <c r="C142" s="1" t="str">
        <f t="shared" si="3"/>
        <v>x</v>
      </c>
      <c r="D142" s="6"/>
      <c r="E142" s="6"/>
      <c r="F142" s="6"/>
    </row>
    <row r="143" spans="1:6" hidden="1" x14ac:dyDescent="0.35">
      <c r="A143" s="2">
        <v>140</v>
      </c>
      <c r="B143" s="6" t="s">
        <v>128</v>
      </c>
      <c r="C143" s="1" t="str">
        <f t="shared" si="3"/>
        <v/>
      </c>
      <c r="D143" s="6" t="s">
        <v>238</v>
      </c>
      <c r="E143" s="6"/>
      <c r="F143" s="6" t="s">
        <v>29</v>
      </c>
    </row>
    <row r="144" spans="1:6" hidden="1" x14ac:dyDescent="0.35">
      <c r="A144" s="2">
        <v>141</v>
      </c>
      <c r="B144" s="6" t="s">
        <v>157</v>
      </c>
      <c r="C144" s="1" t="str">
        <f t="shared" si="3"/>
        <v/>
      </c>
      <c r="D144" s="6" t="s">
        <v>184</v>
      </c>
      <c r="E144" s="6"/>
      <c r="F144" s="6" t="s">
        <v>29</v>
      </c>
    </row>
    <row r="145" spans="1:6" hidden="1" x14ac:dyDescent="0.35">
      <c r="A145" s="2">
        <v>142</v>
      </c>
      <c r="B145" s="6" t="s">
        <v>158</v>
      </c>
      <c r="C145" s="1" t="str">
        <f t="shared" si="3"/>
        <v/>
      </c>
      <c r="D145" s="6" t="s">
        <v>225</v>
      </c>
      <c r="E145" s="6"/>
      <c r="F145" s="6" t="s">
        <v>29</v>
      </c>
    </row>
    <row r="146" spans="1:6" x14ac:dyDescent="0.35">
      <c r="A146" s="2">
        <v>143</v>
      </c>
      <c r="B146" s="6" t="s">
        <v>159</v>
      </c>
      <c r="C146" s="1" t="str">
        <f t="shared" si="3"/>
        <v>x</v>
      </c>
      <c r="D146" s="6"/>
      <c r="E146" s="6"/>
      <c r="F146" s="6"/>
    </row>
    <row r="147" spans="1:6" hidden="1" x14ac:dyDescent="0.35">
      <c r="A147" s="2">
        <v>144</v>
      </c>
      <c r="B147" s="6" t="s">
        <v>160</v>
      </c>
      <c r="C147" s="1" t="str">
        <f t="shared" si="3"/>
        <v/>
      </c>
      <c r="D147" s="6" t="s">
        <v>222</v>
      </c>
      <c r="E147" s="6"/>
      <c r="F147" s="6" t="s">
        <v>29</v>
      </c>
    </row>
    <row r="148" spans="1:6" hidden="1" x14ac:dyDescent="0.35">
      <c r="A148" s="2">
        <v>145</v>
      </c>
      <c r="B148" s="6" t="s">
        <v>161</v>
      </c>
      <c r="C148" s="1" t="str">
        <f t="shared" si="3"/>
        <v/>
      </c>
      <c r="D148" s="6" t="s">
        <v>223</v>
      </c>
      <c r="E148" s="6"/>
      <c r="F148" s="6" t="s">
        <v>29</v>
      </c>
    </row>
    <row r="149" spans="1:6" hidden="1" x14ac:dyDescent="0.35">
      <c r="A149" s="2">
        <v>146</v>
      </c>
      <c r="B149" s="6" t="s">
        <v>162</v>
      </c>
      <c r="C149" s="1" t="str">
        <f t="shared" si="3"/>
        <v/>
      </c>
      <c r="D149" s="6" t="s">
        <v>224</v>
      </c>
      <c r="E149" s="6"/>
      <c r="F149" s="6" t="s">
        <v>29</v>
      </c>
    </row>
    <row r="150" spans="1:6" x14ac:dyDescent="0.35">
      <c r="A150" s="2">
        <v>147</v>
      </c>
      <c r="B150" s="6" t="s">
        <v>163</v>
      </c>
      <c r="C150" s="1" t="str">
        <f t="shared" si="3"/>
        <v>x</v>
      </c>
      <c r="D150" s="6"/>
      <c r="E150" s="6"/>
      <c r="F150" s="6"/>
    </row>
  </sheetData>
  <autoFilter ref="A3:F150" xr:uid="{00000000-0009-0000-0000-000003000000}">
    <filterColumn colId="2">
      <customFilters>
        <customFilter operator="notEqual" val=" "/>
      </customFilters>
    </filterColumn>
  </autoFilter>
  <mergeCells count="1">
    <mergeCell ref="A1:F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Tổng hợp ý kiến</vt:lpstr>
      <vt:lpstr>Sheet2</vt:lpstr>
      <vt:lpstr>Sheet1</vt:lpstr>
      <vt:lpstr>Tổng hợp đơn vị</vt:lpstr>
      <vt:lpstr>'Tổng hợp ý kiến'!Print_Area</vt:lpstr>
      <vt:lpstr>'Tổng hợp ý kiến'!Print_Titles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Anh Tuấn</dc:creator>
  <cp:lastModifiedBy>qmaitq1@gmail.com</cp:lastModifiedBy>
  <cp:lastPrinted>2026-07-13T03:44:33Z</cp:lastPrinted>
  <dcterms:created xsi:type="dcterms:W3CDTF">2025-08-19T08:21:39Z</dcterms:created>
  <dcterms:modified xsi:type="dcterms:W3CDTF">2026-07-13T15:00:57Z</dcterms:modified>
</cp:coreProperties>
</file>