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2D3B559A-24AF-4557-B037-4892E1F9CD34}" xr6:coauthVersionLast="47" xr6:coauthVersionMax="47" xr10:uidLastSave="{00000000-0000-0000-0000-000000000000}"/>
  <bookViews>
    <workbookView xWindow="-120" yWindow="-120" windowWidth="29040" windowHeight="15840" xr2:uid="{934AD253-3F25-4F8D-955D-F7616D713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D10" i="1"/>
  <c r="E10" i="1"/>
  <c r="H10" i="1"/>
  <c r="I10" i="1"/>
  <c r="C10" i="1"/>
  <c r="G86" i="1"/>
  <c r="J86" i="1" s="1"/>
  <c r="G85" i="1"/>
  <c r="J85" i="1" s="1"/>
  <c r="G84" i="1"/>
  <c r="J84" i="1" s="1"/>
  <c r="G83" i="1"/>
  <c r="J83" i="1" s="1"/>
  <c r="G82" i="1"/>
  <c r="J82" i="1" s="1"/>
  <c r="G81" i="1"/>
  <c r="J81" i="1" s="1"/>
  <c r="G80" i="1"/>
  <c r="J80" i="1" s="1"/>
  <c r="G79" i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G32" i="1"/>
  <c r="J32" i="1" s="1"/>
  <c r="G31" i="1"/>
  <c r="J31" i="1" s="1"/>
  <c r="G30" i="1"/>
  <c r="J30" i="1" s="1"/>
  <c r="G29" i="1"/>
  <c r="G28" i="1"/>
  <c r="J28" i="1" s="1"/>
  <c r="G27" i="1"/>
  <c r="J27" i="1" s="1"/>
  <c r="G26" i="1"/>
  <c r="J26" i="1" s="1"/>
  <c r="G25" i="1"/>
  <c r="J25" i="1" s="1"/>
  <c r="G24" i="1"/>
  <c r="G23" i="1"/>
  <c r="G22" i="1"/>
  <c r="G21" i="1"/>
  <c r="J21" i="1" s="1"/>
  <c r="G20" i="1"/>
  <c r="J20" i="1" s="1"/>
  <c r="G19" i="1"/>
  <c r="J19" i="1" s="1"/>
  <c r="G18" i="1"/>
  <c r="J18" i="1" s="1"/>
  <c r="G17" i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l="1"/>
  <c r="J10" i="1" s="1"/>
  <c r="G10" i="1"/>
</calcChain>
</file>

<file path=xl/sharedStrings.xml><?xml version="1.0" encoding="utf-8"?>
<sst xmlns="http://schemas.openxmlformats.org/spreadsheetml/2006/main" count="92" uniqueCount="92">
  <si>
    <t>TT</t>
  </si>
  <si>
    <t>Trong đó</t>
  </si>
  <si>
    <t>Tổng</t>
  </si>
  <si>
    <t>Măng Ngọt</t>
  </si>
  <si>
    <t>An Đinh</t>
  </si>
  <si>
    <t>Thượng Châu</t>
  </si>
  <si>
    <t>Tân Tiến 1</t>
  </si>
  <si>
    <t>Thịnh Tiến</t>
  </si>
  <si>
    <t>Tân An</t>
  </si>
  <si>
    <t>An Kỳ</t>
  </si>
  <si>
    <t>Kỳ Lâm</t>
  </si>
  <si>
    <t>Làng Cả</t>
  </si>
  <si>
    <t>Hồ Tiêu</t>
  </si>
  <si>
    <t>Tân Thịnh 1</t>
  </si>
  <si>
    <t>Đăng Châu</t>
  </si>
  <si>
    <t>Quyết Tiến</t>
  </si>
  <si>
    <t>Quyết Thắng</t>
  </si>
  <si>
    <t>Tân Kỳ</t>
  </si>
  <si>
    <t>Đồng Tiến</t>
  </si>
  <si>
    <t>Xây Dựng</t>
  </si>
  <si>
    <t>Cơ Quan</t>
  </si>
  <si>
    <t>Tân Bắc</t>
  </si>
  <si>
    <t>Bắc Trung</t>
  </si>
  <si>
    <t>Bắc Lũng</t>
  </si>
  <si>
    <t>Bắc Hoàng</t>
  </si>
  <si>
    <t>Đoàn Kết</t>
  </si>
  <si>
    <t>Tân Phú</t>
  </si>
  <si>
    <t>Tân Phúc</t>
  </si>
  <si>
    <t>Cầu Bì</t>
  </si>
  <si>
    <t>Đa Năng</t>
  </si>
  <si>
    <t>Tân Thắng</t>
  </si>
  <si>
    <t>Tú Tạc</t>
  </si>
  <si>
    <t>Cầu Quất</t>
  </si>
  <si>
    <t>Hưng Thịnh</t>
  </si>
  <si>
    <t>Sơn Thủy</t>
  </si>
  <si>
    <t>Tân Bình</t>
  </si>
  <si>
    <t>Tân Hồng</t>
  </si>
  <si>
    <t>Đồng Hoan</t>
  </si>
  <si>
    <t>Đông Thịnh</t>
  </si>
  <si>
    <t>Ngãi Thắng</t>
  </si>
  <si>
    <t>Tân Tiến</t>
  </si>
  <si>
    <t>Đồng Đài</t>
  </si>
  <si>
    <t>Đèo Khế</t>
  </si>
  <si>
    <t>Trúc Khê</t>
  </si>
  <si>
    <t>Đồng Măng</t>
  </si>
  <si>
    <t>Đồng Khuôn</t>
  </si>
  <si>
    <t>Đồng Diễn</t>
  </si>
  <si>
    <t>Cầu Trắng</t>
  </si>
  <si>
    <t>Rộc</t>
  </si>
  <si>
    <t>Trầm</t>
  </si>
  <si>
    <t>Đồng Búc</t>
  </si>
  <si>
    <t>Khuôn Rèm</t>
  </si>
  <si>
    <t>Tứ Thông</t>
  </si>
  <si>
    <t>Địa Chất</t>
  </si>
  <si>
    <t xml:space="preserve"> Cây Mơ</t>
  </si>
  <si>
    <t>Cây Thị 1</t>
  </si>
  <si>
    <t>Làng Sảo</t>
  </si>
  <si>
    <t>Cây Sấu</t>
  </si>
  <si>
    <t>Phú Lộc</t>
  </si>
  <si>
    <t>Liên Phương</t>
  </si>
  <si>
    <t>Phương Cẩm</t>
  </si>
  <si>
    <t xml:space="preserve">Phúc Lợi </t>
  </si>
  <si>
    <t>Minh Lệnh</t>
  </si>
  <si>
    <t>Đồng Luộc</t>
  </si>
  <si>
    <t>Đá Ngựa</t>
  </si>
  <si>
    <t>Liên Thành</t>
  </si>
  <si>
    <t>Đả Cả</t>
  </si>
  <si>
    <t>Hang Hút</t>
  </si>
  <si>
    <t>Khuôn Ráng</t>
  </si>
  <si>
    <t>Định Chung</t>
  </si>
  <si>
    <t>Vĩnh Phúc</t>
  </si>
  <si>
    <t>Phúc Vượng</t>
  </si>
  <si>
    <t>Khuôn Thê</t>
  </si>
  <si>
    <t>Cây Thị</t>
  </si>
  <si>
    <t>Phúc Hòa</t>
  </si>
  <si>
    <t>Phai Cày</t>
  </si>
  <si>
    <t>Tân Thịnh</t>
  </si>
  <si>
    <t>Tân Hòa</t>
  </si>
  <si>
    <t>Tân Thượng</t>
  </si>
  <si>
    <t>KẾ HOẠCH PHÁT TRIỂN CHĂN NUÔI NĂM 2026</t>
  </si>
  <si>
    <t>Tên thôn</t>
  </si>
  <si>
    <t>Đàn trâu (con)</t>
  </si>
  <si>
    <t>Đàn bò (con)</t>
  </si>
  <si>
    <t>Đàn lợn (con)</t>
  </si>
  <si>
    <t>Đàn gia cầm, thuỷ cầm (con)</t>
  </si>
  <si>
    <t>Diện tích thả cá (ha)</t>
  </si>
  <si>
    <t>Sản lượng thủy sản (Tấn)</t>
  </si>
  <si>
    <t>Tổng số</t>
  </si>
  <si>
    <t>Diện tích ao hồ nhỏ</t>
  </si>
  <si>
    <t xml:space="preserve">DT mặt thoáng của hồ chứa </t>
  </si>
  <si>
    <t>(Kèm theo Kế hoạch số: 59/KH-UBND ngày  25/02/2026 của Ủy ban nhân dân xã)</t>
  </si>
  <si>
    <t>UBND XÃ SƠN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</si>
</sst>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&quot;,&quot;##0"/>
    <numFmt numFmtId="166" formatCode="#&quot;,&quot;##0.0"/>
    <numFmt numFmtId="167" formatCode="_(* #,##0.0_);_(* \(#,##0.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1"/>
      <color indexed="8"/>
      <name val="Aptos Narrow"/>
      <family val="2"/>
      <scheme val="minor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0.5"/>
      <name val=".VnTime"/>
      <family val="2"/>
    </font>
    <font>
      <sz val="10.5"/>
      <name val=".VnTime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2" applyNumberFormat="1" applyFont="1" applyFill="1" applyAlignment="1">
      <alignment vertical="center"/>
    </xf>
    <xf numFmtId="164" fontId="2" fillId="0" borderId="0" xfId="2" applyNumberFormat="1" applyFont="1" applyFill="1" applyAlignment="1">
      <alignment vertical="center"/>
    </xf>
    <xf numFmtId="165" fontId="4" fillId="0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Alignment="1">
      <alignment vertical="center"/>
    </xf>
    <xf numFmtId="165" fontId="9" fillId="0" borderId="0" xfId="2" applyNumberFormat="1" applyFont="1" applyFill="1" applyBorder="1" applyAlignment="1">
      <alignment vertical="center"/>
    </xf>
    <xf numFmtId="165" fontId="9" fillId="0" borderId="2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>
      <alignment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2" fontId="10" fillId="0" borderId="0" xfId="2" applyNumberFormat="1" applyFont="1" applyFill="1" applyBorder="1" applyAlignment="1">
      <alignment vertical="center"/>
    </xf>
    <xf numFmtId="2" fontId="6" fillId="0" borderId="0" xfId="2" applyNumberFormat="1" applyFont="1" applyFill="1" applyAlignment="1">
      <alignment vertical="center"/>
    </xf>
    <xf numFmtId="165" fontId="10" fillId="0" borderId="3" xfId="2" applyNumberFormat="1" applyFont="1" applyFill="1" applyBorder="1" applyAlignment="1">
      <alignment vertical="center"/>
    </xf>
    <xf numFmtId="165" fontId="10" fillId="0" borderId="4" xfId="2" applyNumberFormat="1" applyFont="1" applyFill="1" applyBorder="1" applyAlignment="1">
      <alignment vertical="center"/>
    </xf>
    <xf numFmtId="165" fontId="10" fillId="0" borderId="5" xfId="2" applyNumberFormat="1" applyFont="1" applyFill="1" applyBorder="1" applyAlignment="1">
      <alignment vertical="center"/>
    </xf>
    <xf numFmtId="166" fontId="10" fillId="0" borderId="0" xfId="2" applyNumberFormat="1" applyFont="1" applyFill="1" applyBorder="1" applyAlignment="1">
      <alignment vertical="center"/>
    </xf>
    <xf numFmtId="165" fontId="10" fillId="0" borderId="6" xfId="2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164" fontId="2" fillId="0" borderId="1" xfId="2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horizontal="center" vertical="center" wrapText="1"/>
    </xf>
    <xf numFmtId="165" fontId="8" fillId="0" borderId="0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4" xfId="2" xr:uid="{F843F175-CD5B-4370-8945-BDD37E8BAF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0</xdr:rowOff>
    </xdr:from>
    <xdr:to>
      <xdr:col>2</xdr:col>
      <xdr:colOff>502285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9AC182B-0464-432E-A950-AA8D3DC377B7}"/>
            </a:ext>
          </a:extLst>
        </xdr:cNvPr>
        <xdr:cNvCxnSpPr/>
      </xdr:nvCxnSpPr>
      <xdr:spPr>
        <a:xfrm>
          <a:off x="68580" y="476250"/>
          <a:ext cx="16814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742E-8449-4215-9B0A-C893AC5F366E}">
  <dimension ref="A1:IP86"/>
  <sheetViews>
    <sheetView tabSelected="1" workbookViewId="0">
      <selection activeCell="M12" sqref="M12"/>
    </sheetView>
  </sheetViews>
  <sheetFormatPr defaultColWidth="13.140625" defaultRowHeight="15"/>
  <cols>
    <col min="1" max="1" width="5.140625" style="5" customWidth="1"/>
    <col min="2" max="2" width="13.28515625" style="5" customWidth="1"/>
    <col min="3" max="3" width="8.85546875" style="18" customWidth="1"/>
    <col min="4" max="4" width="8.140625" style="5" customWidth="1"/>
    <col min="5" max="5" width="8.5703125" style="5" customWidth="1"/>
    <col min="6" max="6" width="11.28515625" style="5" customWidth="1"/>
    <col min="7" max="7" width="9.28515625" style="5" customWidth="1"/>
    <col min="8" max="8" width="11.5703125" style="5" customWidth="1"/>
    <col min="9" max="9" width="10.85546875" style="5" customWidth="1"/>
    <col min="10" max="10" width="9.5703125" style="5" customWidth="1"/>
    <col min="11" max="44" width="11.5703125" style="4" customWidth="1"/>
    <col min="45" max="63" width="11.5703125" style="5" customWidth="1"/>
    <col min="64" max="223" width="13.140625" style="5"/>
    <col min="224" max="238" width="11.5703125" style="5" customWidth="1"/>
    <col min="239" max="239" width="5.140625" style="5" customWidth="1"/>
    <col min="240" max="240" width="15.7109375" style="5" customWidth="1"/>
    <col min="241" max="242" width="10" style="5" customWidth="1"/>
    <col min="243" max="243" width="8.7109375" style="5" customWidth="1"/>
    <col min="244" max="244" width="10.28515625" style="5" customWidth="1"/>
    <col min="245" max="245" width="10" style="5" customWidth="1"/>
    <col min="246" max="246" width="12" style="5" customWidth="1"/>
    <col min="247" max="247" width="13.140625" style="5" hidden="1" customWidth="1"/>
    <col min="248" max="248" width="9.28515625" style="5" customWidth="1"/>
    <col min="249" max="249" width="11.5703125" style="5" customWidth="1"/>
    <col min="250" max="256" width="13.140625" style="5"/>
    <col min="257" max="257" width="5.140625" style="5" customWidth="1"/>
    <col min="258" max="258" width="15.140625" style="5" customWidth="1"/>
    <col min="259" max="259" width="8.85546875" style="5" customWidth="1"/>
    <col min="260" max="260" width="8.140625" style="5" customWidth="1"/>
    <col min="261" max="261" width="8.5703125" style="5" customWidth="1"/>
    <col min="262" max="262" width="11.28515625" style="5" customWidth="1"/>
    <col min="263" max="263" width="9.28515625" style="5" customWidth="1"/>
    <col min="264" max="264" width="11.5703125" style="5" customWidth="1"/>
    <col min="265" max="265" width="13.140625" style="5"/>
    <col min="266" max="266" width="10.42578125" style="5" customWidth="1"/>
    <col min="267" max="319" width="11.5703125" style="5" customWidth="1"/>
    <col min="320" max="479" width="13.140625" style="5"/>
    <col min="480" max="494" width="11.5703125" style="5" customWidth="1"/>
    <col min="495" max="495" width="5.140625" style="5" customWidth="1"/>
    <col min="496" max="496" width="15.7109375" style="5" customWidth="1"/>
    <col min="497" max="498" width="10" style="5" customWidth="1"/>
    <col min="499" max="499" width="8.7109375" style="5" customWidth="1"/>
    <col min="500" max="500" width="10.28515625" style="5" customWidth="1"/>
    <col min="501" max="501" width="10" style="5" customWidth="1"/>
    <col min="502" max="502" width="12" style="5" customWidth="1"/>
    <col min="503" max="503" width="0" style="5" hidden="1" customWidth="1"/>
    <col min="504" max="504" width="9.28515625" style="5" customWidth="1"/>
    <col min="505" max="505" width="11.5703125" style="5" customWidth="1"/>
    <col min="506" max="512" width="13.140625" style="5"/>
    <col min="513" max="513" width="5.140625" style="5" customWidth="1"/>
    <col min="514" max="514" width="15.140625" style="5" customWidth="1"/>
    <col min="515" max="515" width="8.85546875" style="5" customWidth="1"/>
    <col min="516" max="516" width="8.140625" style="5" customWidth="1"/>
    <col min="517" max="517" width="8.5703125" style="5" customWidth="1"/>
    <col min="518" max="518" width="11.28515625" style="5" customWidth="1"/>
    <col min="519" max="519" width="9.28515625" style="5" customWidth="1"/>
    <col min="520" max="520" width="11.5703125" style="5" customWidth="1"/>
    <col min="521" max="521" width="13.140625" style="5"/>
    <col min="522" max="522" width="10.42578125" style="5" customWidth="1"/>
    <col min="523" max="575" width="11.5703125" style="5" customWidth="1"/>
    <col min="576" max="735" width="13.140625" style="5"/>
    <col min="736" max="750" width="11.5703125" style="5" customWidth="1"/>
    <col min="751" max="751" width="5.140625" style="5" customWidth="1"/>
    <col min="752" max="752" width="15.7109375" style="5" customWidth="1"/>
    <col min="753" max="754" width="10" style="5" customWidth="1"/>
    <col min="755" max="755" width="8.7109375" style="5" customWidth="1"/>
    <col min="756" max="756" width="10.28515625" style="5" customWidth="1"/>
    <col min="757" max="757" width="10" style="5" customWidth="1"/>
    <col min="758" max="758" width="12" style="5" customWidth="1"/>
    <col min="759" max="759" width="0" style="5" hidden="1" customWidth="1"/>
    <col min="760" max="760" width="9.28515625" style="5" customWidth="1"/>
    <col min="761" max="761" width="11.5703125" style="5" customWidth="1"/>
    <col min="762" max="768" width="13.140625" style="5"/>
    <col min="769" max="769" width="5.140625" style="5" customWidth="1"/>
    <col min="770" max="770" width="15.140625" style="5" customWidth="1"/>
    <col min="771" max="771" width="8.85546875" style="5" customWidth="1"/>
    <col min="772" max="772" width="8.140625" style="5" customWidth="1"/>
    <col min="773" max="773" width="8.5703125" style="5" customWidth="1"/>
    <col min="774" max="774" width="11.28515625" style="5" customWidth="1"/>
    <col min="775" max="775" width="9.28515625" style="5" customWidth="1"/>
    <col min="776" max="776" width="11.5703125" style="5" customWidth="1"/>
    <col min="777" max="777" width="13.140625" style="5"/>
    <col min="778" max="778" width="10.42578125" style="5" customWidth="1"/>
    <col min="779" max="831" width="11.5703125" style="5" customWidth="1"/>
    <col min="832" max="991" width="13.140625" style="5"/>
    <col min="992" max="1006" width="11.5703125" style="5" customWidth="1"/>
    <col min="1007" max="1007" width="5.140625" style="5" customWidth="1"/>
    <col min="1008" max="1008" width="15.7109375" style="5" customWidth="1"/>
    <col min="1009" max="1010" width="10" style="5" customWidth="1"/>
    <col min="1011" max="1011" width="8.7109375" style="5" customWidth="1"/>
    <col min="1012" max="1012" width="10.28515625" style="5" customWidth="1"/>
    <col min="1013" max="1013" width="10" style="5" customWidth="1"/>
    <col min="1014" max="1014" width="12" style="5" customWidth="1"/>
    <col min="1015" max="1015" width="0" style="5" hidden="1" customWidth="1"/>
    <col min="1016" max="1016" width="9.28515625" style="5" customWidth="1"/>
    <col min="1017" max="1017" width="11.5703125" style="5" customWidth="1"/>
    <col min="1018" max="1024" width="13.140625" style="5"/>
    <col min="1025" max="1025" width="5.140625" style="5" customWidth="1"/>
    <col min="1026" max="1026" width="15.140625" style="5" customWidth="1"/>
    <col min="1027" max="1027" width="8.85546875" style="5" customWidth="1"/>
    <col min="1028" max="1028" width="8.140625" style="5" customWidth="1"/>
    <col min="1029" max="1029" width="8.5703125" style="5" customWidth="1"/>
    <col min="1030" max="1030" width="11.28515625" style="5" customWidth="1"/>
    <col min="1031" max="1031" width="9.28515625" style="5" customWidth="1"/>
    <col min="1032" max="1032" width="11.5703125" style="5" customWidth="1"/>
    <col min="1033" max="1033" width="13.140625" style="5"/>
    <col min="1034" max="1034" width="10.42578125" style="5" customWidth="1"/>
    <col min="1035" max="1087" width="11.5703125" style="5" customWidth="1"/>
    <col min="1088" max="1247" width="13.140625" style="5"/>
    <col min="1248" max="1262" width="11.5703125" style="5" customWidth="1"/>
    <col min="1263" max="1263" width="5.140625" style="5" customWidth="1"/>
    <col min="1264" max="1264" width="15.7109375" style="5" customWidth="1"/>
    <col min="1265" max="1266" width="10" style="5" customWidth="1"/>
    <col min="1267" max="1267" width="8.7109375" style="5" customWidth="1"/>
    <col min="1268" max="1268" width="10.28515625" style="5" customWidth="1"/>
    <col min="1269" max="1269" width="10" style="5" customWidth="1"/>
    <col min="1270" max="1270" width="12" style="5" customWidth="1"/>
    <col min="1271" max="1271" width="0" style="5" hidden="1" customWidth="1"/>
    <col min="1272" max="1272" width="9.28515625" style="5" customWidth="1"/>
    <col min="1273" max="1273" width="11.5703125" style="5" customWidth="1"/>
    <col min="1274" max="1280" width="13.140625" style="5"/>
    <col min="1281" max="1281" width="5.140625" style="5" customWidth="1"/>
    <col min="1282" max="1282" width="15.140625" style="5" customWidth="1"/>
    <col min="1283" max="1283" width="8.85546875" style="5" customWidth="1"/>
    <col min="1284" max="1284" width="8.140625" style="5" customWidth="1"/>
    <col min="1285" max="1285" width="8.5703125" style="5" customWidth="1"/>
    <col min="1286" max="1286" width="11.28515625" style="5" customWidth="1"/>
    <col min="1287" max="1287" width="9.28515625" style="5" customWidth="1"/>
    <col min="1288" max="1288" width="11.5703125" style="5" customWidth="1"/>
    <col min="1289" max="1289" width="13.140625" style="5"/>
    <col min="1290" max="1290" width="10.42578125" style="5" customWidth="1"/>
    <col min="1291" max="1343" width="11.5703125" style="5" customWidth="1"/>
    <col min="1344" max="1503" width="13.140625" style="5"/>
    <col min="1504" max="1518" width="11.5703125" style="5" customWidth="1"/>
    <col min="1519" max="1519" width="5.140625" style="5" customWidth="1"/>
    <col min="1520" max="1520" width="15.7109375" style="5" customWidth="1"/>
    <col min="1521" max="1522" width="10" style="5" customWidth="1"/>
    <col min="1523" max="1523" width="8.7109375" style="5" customWidth="1"/>
    <col min="1524" max="1524" width="10.28515625" style="5" customWidth="1"/>
    <col min="1525" max="1525" width="10" style="5" customWidth="1"/>
    <col min="1526" max="1526" width="12" style="5" customWidth="1"/>
    <col min="1527" max="1527" width="0" style="5" hidden="1" customWidth="1"/>
    <col min="1528" max="1528" width="9.28515625" style="5" customWidth="1"/>
    <col min="1529" max="1529" width="11.5703125" style="5" customWidth="1"/>
    <col min="1530" max="1536" width="13.140625" style="5"/>
    <col min="1537" max="1537" width="5.140625" style="5" customWidth="1"/>
    <col min="1538" max="1538" width="15.140625" style="5" customWidth="1"/>
    <col min="1539" max="1539" width="8.85546875" style="5" customWidth="1"/>
    <col min="1540" max="1540" width="8.140625" style="5" customWidth="1"/>
    <col min="1541" max="1541" width="8.5703125" style="5" customWidth="1"/>
    <col min="1542" max="1542" width="11.28515625" style="5" customWidth="1"/>
    <col min="1543" max="1543" width="9.28515625" style="5" customWidth="1"/>
    <col min="1544" max="1544" width="11.5703125" style="5" customWidth="1"/>
    <col min="1545" max="1545" width="13.140625" style="5"/>
    <col min="1546" max="1546" width="10.42578125" style="5" customWidth="1"/>
    <col min="1547" max="1599" width="11.5703125" style="5" customWidth="1"/>
    <col min="1600" max="1759" width="13.140625" style="5"/>
    <col min="1760" max="1774" width="11.5703125" style="5" customWidth="1"/>
    <col min="1775" max="1775" width="5.140625" style="5" customWidth="1"/>
    <col min="1776" max="1776" width="15.7109375" style="5" customWidth="1"/>
    <col min="1777" max="1778" width="10" style="5" customWidth="1"/>
    <col min="1779" max="1779" width="8.7109375" style="5" customWidth="1"/>
    <col min="1780" max="1780" width="10.28515625" style="5" customWidth="1"/>
    <col min="1781" max="1781" width="10" style="5" customWidth="1"/>
    <col min="1782" max="1782" width="12" style="5" customWidth="1"/>
    <col min="1783" max="1783" width="0" style="5" hidden="1" customWidth="1"/>
    <col min="1784" max="1784" width="9.28515625" style="5" customWidth="1"/>
    <col min="1785" max="1785" width="11.5703125" style="5" customWidth="1"/>
    <col min="1786" max="1792" width="13.140625" style="5"/>
    <col min="1793" max="1793" width="5.140625" style="5" customWidth="1"/>
    <col min="1794" max="1794" width="15.140625" style="5" customWidth="1"/>
    <col min="1795" max="1795" width="8.85546875" style="5" customWidth="1"/>
    <col min="1796" max="1796" width="8.140625" style="5" customWidth="1"/>
    <col min="1797" max="1797" width="8.5703125" style="5" customWidth="1"/>
    <col min="1798" max="1798" width="11.28515625" style="5" customWidth="1"/>
    <col min="1799" max="1799" width="9.28515625" style="5" customWidth="1"/>
    <col min="1800" max="1800" width="11.5703125" style="5" customWidth="1"/>
    <col min="1801" max="1801" width="13.140625" style="5"/>
    <col min="1802" max="1802" width="10.42578125" style="5" customWidth="1"/>
    <col min="1803" max="1855" width="11.5703125" style="5" customWidth="1"/>
    <col min="1856" max="2015" width="13.140625" style="5"/>
    <col min="2016" max="2030" width="11.5703125" style="5" customWidth="1"/>
    <col min="2031" max="2031" width="5.140625" style="5" customWidth="1"/>
    <col min="2032" max="2032" width="15.7109375" style="5" customWidth="1"/>
    <col min="2033" max="2034" width="10" style="5" customWidth="1"/>
    <col min="2035" max="2035" width="8.7109375" style="5" customWidth="1"/>
    <col min="2036" max="2036" width="10.28515625" style="5" customWidth="1"/>
    <col min="2037" max="2037" width="10" style="5" customWidth="1"/>
    <col min="2038" max="2038" width="12" style="5" customWidth="1"/>
    <col min="2039" max="2039" width="0" style="5" hidden="1" customWidth="1"/>
    <col min="2040" max="2040" width="9.28515625" style="5" customWidth="1"/>
    <col min="2041" max="2041" width="11.5703125" style="5" customWidth="1"/>
    <col min="2042" max="2048" width="13.140625" style="5"/>
    <col min="2049" max="2049" width="5.140625" style="5" customWidth="1"/>
    <col min="2050" max="2050" width="15.140625" style="5" customWidth="1"/>
    <col min="2051" max="2051" width="8.85546875" style="5" customWidth="1"/>
    <col min="2052" max="2052" width="8.140625" style="5" customWidth="1"/>
    <col min="2053" max="2053" width="8.5703125" style="5" customWidth="1"/>
    <col min="2054" max="2054" width="11.28515625" style="5" customWidth="1"/>
    <col min="2055" max="2055" width="9.28515625" style="5" customWidth="1"/>
    <col min="2056" max="2056" width="11.5703125" style="5" customWidth="1"/>
    <col min="2057" max="2057" width="13.140625" style="5"/>
    <col min="2058" max="2058" width="10.42578125" style="5" customWidth="1"/>
    <col min="2059" max="2111" width="11.5703125" style="5" customWidth="1"/>
    <col min="2112" max="2271" width="13.140625" style="5"/>
    <col min="2272" max="2286" width="11.5703125" style="5" customWidth="1"/>
    <col min="2287" max="2287" width="5.140625" style="5" customWidth="1"/>
    <col min="2288" max="2288" width="15.7109375" style="5" customWidth="1"/>
    <col min="2289" max="2290" width="10" style="5" customWidth="1"/>
    <col min="2291" max="2291" width="8.7109375" style="5" customWidth="1"/>
    <col min="2292" max="2292" width="10.28515625" style="5" customWidth="1"/>
    <col min="2293" max="2293" width="10" style="5" customWidth="1"/>
    <col min="2294" max="2294" width="12" style="5" customWidth="1"/>
    <col min="2295" max="2295" width="0" style="5" hidden="1" customWidth="1"/>
    <col min="2296" max="2296" width="9.28515625" style="5" customWidth="1"/>
    <col min="2297" max="2297" width="11.5703125" style="5" customWidth="1"/>
    <col min="2298" max="2304" width="13.140625" style="5"/>
    <col min="2305" max="2305" width="5.140625" style="5" customWidth="1"/>
    <col min="2306" max="2306" width="15.140625" style="5" customWidth="1"/>
    <col min="2307" max="2307" width="8.85546875" style="5" customWidth="1"/>
    <col min="2308" max="2308" width="8.140625" style="5" customWidth="1"/>
    <col min="2309" max="2309" width="8.5703125" style="5" customWidth="1"/>
    <col min="2310" max="2310" width="11.28515625" style="5" customWidth="1"/>
    <col min="2311" max="2311" width="9.28515625" style="5" customWidth="1"/>
    <col min="2312" max="2312" width="11.5703125" style="5" customWidth="1"/>
    <col min="2313" max="2313" width="13.140625" style="5"/>
    <col min="2314" max="2314" width="10.42578125" style="5" customWidth="1"/>
    <col min="2315" max="2367" width="11.5703125" style="5" customWidth="1"/>
    <col min="2368" max="2527" width="13.140625" style="5"/>
    <col min="2528" max="2542" width="11.5703125" style="5" customWidth="1"/>
    <col min="2543" max="2543" width="5.140625" style="5" customWidth="1"/>
    <col min="2544" max="2544" width="15.7109375" style="5" customWidth="1"/>
    <col min="2545" max="2546" width="10" style="5" customWidth="1"/>
    <col min="2547" max="2547" width="8.7109375" style="5" customWidth="1"/>
    <col min="2548" max="2548" width="10.28515625" style="5" customWidth="1"/>
    <col min="2549" max="2549" width="10" style="5" customWidth="1"/>
    <col min="2550" max="2550" width="12" style="5" customWidth="1"/>
    <col min="2551" max="2551" width="0" style="5" hidden="1" customWidth="1"/>
    <col min="2552" max="2552" width="9.28515625" style="5" customWidth="1"/>
    <col min="2553" max="2553" width="11.5703125" style="5" customWidth="1"/>
    <col min="2554" max="2560" width="13.140625" style="5"/>
    <col min="2561" max="2561" width="5.140625" style="5" customWidth="1"/>
    <col min="2562" max="2562" width="15.140625" style="5" customWidth="1"/>
    <col min="2563" max="2563" width="8.85546875" style="5" customWidth="1"/>
    <col min="2564" max="2564" width="8.140625" style="5" customWidth="1"/>
    <col min="2565" max="2565" width="8.5703125" style="5" customWidth="1"/>
    <col min="2566" max="2566" width="11.28515625" style="5" customWidth="1"/>
    <col min="2567" max="2567" width="9.28515625" style="5" customWidth="1"/>
    <col min="2568" max="2568" width="11.5703125" style="5" customWidth="1"/>
    <col min="2569" max="2569" width="13.140625" style="5"/>
    <col min="2570" max="2570" width="10.42578125" style="5" customWidth="1"/>
    <col min="2571" max="2623" width="11.5703125" style="5" customWidth="1"/>
    <col min="2624" max="2783" width="13.140625" style="5"/>
    <col min="2784" max="2798" width="11.5703125" style="5" customWidth="1"/>
    <col min="2799" max="2799" width="5.140625" style="5" customWidth="1"/>
    <col min="2800" max="2800" width="15.7109375" style="5" customWidth="1"/>
    <col min="2801" max="2802" width="10" style="5" customWidth="1"/>
    <col min="2803" max="2803" width="8.7109375" style="5" customWidth="1"/>
    <col min="2804" max="2804" width="10.28515625" style="5" customWidth="1"/>
    <col min="2805" max="2805" width="10" style="5" customWidth="1"/>
    <col min="2806" max="2806" width="12" style="5" customWidth="1"/>
    <col min="2807" max="2807" width="0" style="5" hidden="1" customWidth="1"/>
    <col min="2808" max="2808" width="9.28515625" style="5" customWidth="1"/>
    <col min="2809" max="2809" width="11.5703125" style="5" customWidth="1"/>
    <col min="2810" max="2816" width="13.140625" style="5"/>
    <col min="2817" max="2817" width="5.140625" style="5" customWidth="1"/>
    <col min="2818" max="2818" width="15.140625" style="5" customWidth="1"/>
    <col min="2819" max="2819" width="8.85546875" style="5" customWidth="1"/>
    <col min="2820" max="2820" width="8.140625" style="5" customWidth="1"/>
    <col min="2821" max="2821" width="8.5703125" style="5" customWidth="1"/>
    <col min="2822" max="2822" width="11.28515625" style="5" customWidth="1"/>
    <col min="2823" max="2823" width="9.28515625" style="5" customWidth="1"/>
    <col min="2824" max="2824" width="11.5703125" style="5" customWidth="1"/>
    <col min="2825" max="2825" width="13.140625" style="5"/>
    <col min="2826" max="2826" width="10.42578125" style="5" customWidth="1"/>
    <col min="2827" max="2879" width="11.5703125" style="5" customWidth="1"/>
    <col min="2880" max="3039" width="13.140625" style="5"/>
    <col min="3040" max="3054" width="11.5703125" style="5" customWidth="1"/>
    <col min="3055" max="3055" width="5.140625" style="5" customWidth="1"/>
    <col min="3056" max="3056" width="15.7109375" style="5" customWidth="1"/>
    <col min="3057" max="3058" width="10" style="5" customWidth="1"/>
    <col min="3059" max="3059" width="8.7109375" style="5" customWidth="1"/>
    <col min="3060" max="3060" width="10.28515625" style="5" customWidth="1"/>
    <col min="3061" max="3061" width="10" style="5" customWidth="1"/>
    <col min="3062" max="3062" width="12" style="5" customWidth="1"/>
    <col min="3063" max="3063" width="0" style="5" hidden="1" customWidth="1"/>
    <col min="3064" max="3064" width="9.28515625" style="5" customWidth="1"/>
    <col min="3065" max="3065" width="11.5703125" style="5" customWidth="1"/>
    <col min="3066" max="3072" width="13.140625" style="5"/>
    <col min="3073" max="3073" width="5.140625" style="5" customWidth="1"/>
    <col min="3074" max="3074" width="15.140625" style="5" customWidth="1"/>
    <col min="3075" max="3075" width="8.85546875" style="5" customWidth="1"/>
    <col min="3076" max="3076" width="8.140625" style="5" customWidth="1"/>
    <col min="3077" max="3077" width="8.5703125" style="5" customWidth="1"/>
    <col min="3078" max="3078" width="11.28515625" style="5" customWidth="1"/>
    <col min="3079" max="3079" width="9.28515625" style="5" customWidth="1"/>
    <col min="3080" max="3080" width="11.5703125" style="5" customWidth="1"/>
    <col min="3081" max="3081" width="13.140625" style="5"/>
    <col min="3082" max="3082" width="10.42578125" style="5" customWidth="1"/>
    <col min="3083" max="3135" width="11.5703125" style="5" customWidth="1"/>
    <col min="3136" max="3295" width="13.140625" style="5"/>
    <col min="3296" max="3310" width="11.5703125" style="5" customWidth="1"/>
    <col min="3311" max="3311" width="5.140625" style="5" customWidth="1"/>
    <col min="3312" max="3312" width="15.7109375" style="5" customWidth="1"/>
    <col min="3313" max="3314" width="10" style="5" customWidth="1"/>
    <col min="3315" max="3315" width="8.7109375" style="5" customWidth="1"/>
    <col min="3316" max="3316" width="10.28515625" style="5" customWidth="1"/>
    <col min="3317" max="3317" width="10" style="5" customWidth="1"/>
    <col min="3318" max="3318" width="12" style="5" customWidth="1"/>
    <col min="3319" max="3319" width="0" style="5" hidden="1" customWidth="1"/>
    <col min="3320" max="3320" width="9.28515625" style="5" customWidth="1"/>
    <col min="3321" max="3321" width="11.5703125" style="5" customWidth="1"/>
    <col min="3322" max="3328" width="13.140625" style="5"/>
    <col min="3329" max="3329" width="5.140625" style="5" customWidth="1"/>
    <col min="3330" max="3330" width="15.140625" style="5" customWidth="1"/>
    <col min="3331" max="3331" width="8.85546875" style="5" customWidth="1"/>
    <col min="3332" max="3332" width="8.140625" style="5" customWidth="1"/>
    <col min="3333" max="3333" width="8.5703125" style="5" customWidth="1"/>
    <col min="3334" max="3334" width="11.28515625" style="5" customWidth="1"/>
    <col min="3335" max="3335" width="9.28515625" style="5" customWidth="1"/>
    <col min="3336" max="3336" width="11.5703125" style="5" customWidth="1"/>
    <col min="3337" max="3337" width="13.140625" style="5"/>
    <col min="3338" max="3338" width="10.42578125" style="5" customWidth="1"/>
    <col min="3339" max="3391" width="11.5703125" style="5" customWidth="1"/>
    <col min="3392" max="3551" width="13.140625" style="5"/>
    <col min="3552" max="3566" width="11.5703125" style="5" customWidth="1"/>
    <col min="3567" max="3567" width="5.140625" style="5" customWidth="1"/>
    <col min="3568" max="3568" width="15.7109375" style="5" customWidth="1"/>
    <col min="3569" max="3570" width="10" style="5" customWidth="1"/>
    <col min="3571" max="3571" width="8.7109375" style="5" customWidth="1"/>
    <col min="3572" max="3572" width="10.28515625" style="5" customWidth="1"/>
    <col min="3573" max="3573" width="10" style="5" customWidth="1"/>
    <col min="3574" max="3574" width="12" style="5" customWidth="1"/>
    <col min="3575" max="3575" width="0" style="5" hidden="1" customWidth="1"/>
    <col min="3576" max="3576" width="9.28515625" style="5" customWidth="1"/>
    <col min="3577" max="3577" width="11.5703125" style="5" customWidth="1"/>
    <col min="3578" max="3584" width="13.140625" style="5"/>
    <col min="3585" max="3585" width="5.140625" style="5" customWidth="1"/>
    <col min="3586" max="3586" width="15.140625" style="5" customWidth="1"/>
    <col min="3587" max="3587" width="8.85546875" style="5" customWidth="1"/>
    <col min="3588" max="3588" width="8.140625" style="5" customWidth="1"/>
    <col min="3589" max="3589" width="8.5703125" style="5" customWidth="1"/>
    <col min="3590" max="3590" width="11.28515625" style="5" customWidth="1"/>
    <col min="3591" max="3591" width="9.28515625" style="5" customWidth="1"/>
    <col min="3592" max="3592" width="11.5703125" style="5" customWidth="1"/>
    <col min="3593" max="3593" width="13.140625" style="5"/>
    <col min="3594" max="3594" width="10.42578125" style="5" customWidth="1"/>
    <col min="3595" max="3647" width="11.5703125" style="5" customWidth="1"/>
    <col min="3648" max="3807" width="13.140625" style="5"/>
    <col min="3808" max="3822" width="11.5703125" style="5" customWidth="1"/>
    <col min="3823" max="3823" width="5.140625" style="5" customWidth="1"/>
    <col min="3824" max="3824" width="15.7109375" style="5" customWidth="1"/>
    <col min="3825" max="3826" width="10" style="5" customWidth="1"/>
    <col min="3827" max="3827" width="8.7109375" style="5" customWidth="1"/>
    <col min="3828" max="3828" width="10.28515625" style="5" customWidth="1"/>
    <col min="3829" max="3829" width="10" style="5" customWidth="1"/>
    <col min="3830" max="3830" width="12" style="5" customWidth="1"/>
    <col min="3831" max="3831" width="0" style="5" hidden="1" customWidth="1"/>
    <col min="3832" max="3832" width="9.28515625" style="5" customWidth="1"/>
    <col min="3833" max="3833" width="11.5703125" style="5" customWidth="1"/>
    <col min="3834" max="3840" width="13.140625" style="5"/>
    <col min="3841" max="3841" width="5.140625" style="5" customWidth="1"/>
    <col min="3842" max="3842" width="15.140625" style="5" customWidth="1"/>
    <col min="3843" max="3843" width="8.85546875" style="5" customWidth="1"/>
    <col min="3844" max="3844" width="8.140625" style="5" customWidth="1"/>
    <col min="3845" max="3845" width="8.5703125" style="5" customWidth="1"/>
    <col min="3846" max="3846" width="11.28515625" style="5" customWidth="1"/>
    <col min="3847" max="3847" width="9.28515625" style="5" customWidth="1"/>
    <col min="3848" max="3848" width="11.5703125" style="5" customWidth="1"/>
    <col min="3849" max="3849" width="13.140625" style="5"/>
    <col min="3850" max="3850" width="10.42578125" style="5" customWidth="1"/>
    <col min="3851" max="3903" width="11.5703125" style="5" customWidth="1"/>
    <col min="3904" max="4063" width="13.140625" style="5"/>
    <col min="4064" max="4078" width="11.5703125" style="5" customWidth="1"/>
    <col min="4079" max="4079" width="5.140625" style="5" customWidth="1"/>
    <col min="4080" max="4080" width="15.7109375" style="5" customWidth="1"/>
    <col min="4081" max="4082" width="10" style="5" customWidth="1"/>
    <col min="4083" max="4083" width="8.7109375" style="5" customWidth="1"/>
    <col min="4084" max="4084" width="10.28515625" style="5" customWidth="1"/>
    <col min="4085" max="4085" width="10" style="5" customWidth="1"/>
    <col min="4086" max="4086" width="12" style="5" customWidth="1"/>
    <col min="4087" max="4087" width="0" style="5" hidden="1" customWidth="1"/>
    <col min="4088" max="4088" width="9.28515625" style="5" customWidth="1"/>
    <col min="4089" max="4089" width="11.5703125" style="5" customWidth="1"/>
    <col min="4090" max="4096" width="13.140625" style="5"/>
    <col min="4097" max="4097" width="5.140625" style="5" customWidth="1"/>
    <col min="4098" max="4098" width="15.140625" style="5" customWidth="1"/>
    <col min="4099" max="4099" width="8.85546875" style="5" customWidth="1"/>
    <col min="4100" max="4100" width="8.140625" style="5" customWidth="1"/>
    <col min="4101" max="4101" width="8.5703125" style="5" customWidth="1"/>
    <col min="4102" max="4102" width="11.28515625" style="5" customWidth="1"/>
    <col min="4103" max="4103" width="9.28515625" style="5" customWidth="1"/>
    <col min="4104" max="4104" width="11.5703125" style="5" customWidth="1"/>
    <col min="4105" max="4105" width="13.140625" style="5"/>
    <col min="4106" max="4106" width="10.42578125" style="5" customWidth="1"/>
    <col min="4107" max="4159" width="11.5703125" style="5" customWidth="1"/>
    <col min="4160" max="4319" width="13.140625" style="5"/>
    <col min="4320" max="4334" width="11.5703125" style="5" customWidth="1"/>
    <col min="4335" max="4335" width="5.140625" style="5" customWidth="1"/>
    <col min="4336" max="4336" width="15.7109375" style="5" customWidth="1"/>
    <col min="4337" max="4338" width="10" style="5" customWidth="1"/>
    <col min="4339" max="4339" width="8.7109375" style="5" customWidth="1"/>
    <col min="4340" max="4340" width="10.28515625" style="5" customWidth="1"/>
    <col min="4341" max="4341" width="10" style="5" customWidth="1"/>
    <col min="4342" max="4342" width="12" style="5" customWidth="1"/>
    <col min="4343" max="4343" width="0" style="5" hidden="1" customWidth="1"/>
    <col min="4344" max="4344" width="9.28515625" style="5" customWidth="1"/>
    <col min="4345" max="4345" width="11.5703125" style="5" customWidth="1"/>
    <col min="4346" max="4352" width="13.140625" style="5"/>
    <col min="4353" max="4353" width="5.140625" style="5" customWidth="1"/>
    <col min="4354" max="4354" width="15.140625" style="5" customWidth="1"/>
    <col min="4355" max="4355" width="8.85546875" style="5" customWidth="1"/>
    <col min="4356" max="4356" width="8.140625" style="5" customWidth="1"/>
    <col min="4357" max="4357" width="8.5703125" style="5" customWidth="1"/>
    <col min="4358" max="4358" width="11.28515625" style="5" customWidth="1"/>
    <col min="4359" max="4359" width="9.28515625" style="5" customWidth="1"/>
    <col min="4360" max="4360" width="11.5703125" style="5" customWidth="1"/>
    <col min="4361" max="4361" width="13.140625" style="5"/>
    <col min="4362" max="4362" width="10.42578125" style="5" customWidth="1"/>
    <col min="4363" max="4415" width="11.5703125" style="5" customWidth="1"/>
    <col min="4416" max="4575" width="13.140625" style="5"/>
    <col min="4576" max="4590" width="11.5703125" style="5" customWidth="1"/>
    <col min="4591" max="4591" width="5.140625" style="5" customWidth="1"/>
    <col min="4592" max="4592" width="15.7109375" style="5" customWidth="1"/>
    <col min="4593" max="4594" width="10" style="5" customWidth="1"/>
    <col min="4595" max="4595" width="8.7109375" style="5" customWidth="1"/>
    <col min="4596" max="4596" width="10.28515625" style="5" customWidth="1"/>
    <col min="4597" max="4597" width="10" style="5" customWidth="1"/>
    <col min="4598" max="4598" width="12" style="5" customWidth="1"/>
    <col min="4599" max="4599" width="0" style="5" hidden="1" customWidth="1"/>
    <col min="4600" max="4600" width="9.28515625" style="5" customWidth="1"/>
    <col min="4601" max="4601" width="11.5703125" style="5" customWidth="1"/>
    <col min="4602" max="4608" width="13.140625" style="5"/>
    <col min="4609" max="4609" width="5.140625" style="5" customWidth="1"/>
    <col min="4610" max="4610" width="15.140625" style="5" customWidth="1"/>
    <col min="4611" max="4611" width="8.85546875" style="5" customWidth="1"/>
    <col min="4612" max="4612" width="8.140625" style="5" customWidth="1"/>
    <col min="4613" max="4613" width="8.5703125" style="5" customWidth="1"/>
    <col min="4614" max="4614" width="11.28515625" style="5" customWidth="1"/>
    <col min="4615" max="4615" width="9.28515625" style="5" customWidth="1"/>
    <col min="4616" max="4616" width="11.5703125" style="5" customWidth="1"/>
    <col min="4617" max="4617" width="13.140625" style="5"/>
    <col min="4618" max="4618" width="10.42578125" style="5" customWidth="1"/>
    <col min="4619" max="4671" width="11.5703125" style="5" customWidth="1"/>
    <col min="4672" max="4831" width="13.140625" style="5"/>
    <col min="4832" max="4846" width="11.5703125" style="5" customWidth="1"/>
    <col min="4847" max="4847" width="5.140625" style="5" customWidth="1"/>
    <col min="4848" max="4848" width="15.7109375" style="5" customWidth="1"/>
    <col min="4849" max="4850" width="10" style="5" customWidth="1"/>
    <col min="4851" max="4851" width="8.7109375" style="5" customWidth="1"/>
    <col min="4852" max="4852" width="10.28515625" style="5" customWidth="1"/>
    <col min="4853" max="4853" width="10" style="5" customWidth="1"/>
    <col min="4854" max="4854" width="12" style="5" customWidth="1"/>
    <col min="4855" max="4855" width="0" style="5" hidden="1" customWidth="1"/>
    <col min="4856" max="4856" width="9.28515625" style="5" customWidth="1"/>
    <col min="4857" max="4857" width="11.5703125" style="5" customWidth="1"/>
    <col min="4858" max="4864" width="13.140625" style="5"/>
    <col min="4865" max="4865" width="5.140625" style="5" customWidth="1"/>
    <col min="4866" max="4866" width="15.140625" style="5" customWidth="1"/>
    <col min="4867" max="4867" width="8.85546875" style="5" customWidth="1"/>
    <col min="4868" max="4868" width="8.140625" style="5" customWidth="1"/>
    <col min="4869" max="4869" width="8.5703125" style="5" customWidth="1"/>
    <col min="4870" max="4870" width="11.28515625" style="5" customWidth="1"/>
    <col min="4871" max="4871" width="9.28515625" style="5" customWidth="1"/>
    <col min="4872" max="4872" width="11.5703125" style="5" customWidth="1"/>
    <col min="4873" max="4873" width="13.140625" style="5"/>
    <col min="4874" max="4874" width="10.42578125" style="5" customWidth="1"/>
    <col min="4875" max="4927" width="11.5703125" style="5" customWidth="1"/>
    <col min="4928" max="5087" width="13.140625" style="5"/>
    <col min="5088" max="5102" width="11.5703125" style="5" customWidth="1"/>
    <col min="5103" max="5103" width="5.140625" style="5" customWidth="1"/>
    <col min="5104" max="5104" width="15.7109375" style="5" customWidth="1"/>
    <col min="5105" max="5106" width="10" style="5" customWidth="1"/>
    <col min="5107" max="5107" width="8.7109375" style="5" customWidth="1"/>
    <col min="5108" max="5108" width="10.28515625" style="5" customWidth="1"/>
    <col min="5109" max="5109" width="10" style="5" customWidth="1"/>
    <col min="5110" max="5110" width="12" style="5" customWidth="1"/>
    <col min="5111" max="5111" width="0" style="5" hidden="1" customWidth="1"/>
    <col min="5112" max="5112" width="9.28515625" style="5" customWidth="1"/>
    <col min="5113" max="5113" width="11.5703125" style="5" customWidth="1"/>
    <col min="5114" max="5120" width="13.140625" style="5"/>
    <col min="5121" max="5121" width="5.140625" style="5" customWidth="1"/>
    <col min="5122" max="5122" width="15.140625" style="5" customWidth="1"/>
    <col min="5123" max="5123" width="8.85546875" style="5" customWidth="1"/>
    <col min="5124" max="5124" width="8.140625" style="5" customWidth="1"/>
    <col min="5125" max="5125" width="8.5703125" style="5" customWidth="1"/>
    <col min="5126" max="5126" width="11.28515625" style="5" customWidth="1"/>
    <col min="5127" max="5127" width="9.28515625" style="5" customWidth="1"/>
    <col min="5128" max="5128" width="11.5703125" style="5" customWidth="1"/>
    <col min="5129" max="5129" width="13.140625" style="5"/>
    <col min="5130" max="5130" width="10.42578125" style="5" customWidth="1"/>
    <col min="5131" max="5183" width="11.5703125" style="5" customWidth="1"/>
    <col min="5184" max="5343" width="13.140625" style="5"/>
    <col min="5344" max="5358" width="11.5703125" style="5" customWidth="1"/>
    <col min="5359" max="5359" width="5.140625" style="5" customWidth="1"/>
    <col min="5360" max="5360" width="15.7109375" style="5" customWidth="1"/>
    <col min="5361" max="5362" width="10" style="5" customWidth="1"/>
    <col min="5363" max="5363" width="8.7109375" style="5" customWidth="1"/>
    <col min="5364" max="5364" width="10.28515625" style="5" customWidth="1"/>
    <col min="5365" max="5365" width="10" style="5" customWidth="1"/>
    <col min="5366" max="5366" width="12" style="5" customWidth="1"/>
    <col min="5367" max="5367" width="0" style="5" hidden="1" customWidth="1"/>
    <col min="5368" max="5368" width="9.28515625" style="5" customWidth="1"/>
    <col min="5369" max="5369" width="11.5703125" style="5" customWidth="1"/>
    <col min="5370" max="5376" width="13.140625" style="5"/>
    <col min="5377" max="5377" width="5.140625" style="5" customWidth="1"/>
    <col min="5378" max="5378" width="15.140625" style="5" customWidth="1"/>
    <col min="5379" max="5379" width="8.85546875" style="5" customWidth="1"/>
    <col min="5380" max="5380" width="8.140625" style="5" customWidth="1"/>
    <col min="5381" max="5381" width="8.5703125" style="5" customWidth="1"/>
    <col min="5382" max="5382" width="11.28515625" style="5" customWidth="1"/>
    <col min="5383" max="5383" width="9.28515625" style="5" customWidth="1"/>
    <col min="5384" max="5384" width="11.5703125" style="5" customWidth="1"/>
    <col min="5385" max="5385" width="13.140625" style="5"/>
    <col min="5386" max="5386" width="10.42578125" style="5" customWidth="1"/>
    <col min="5387" max="5439" width="11.5703125" style="5" customWidth="1"/>
    <col min="5440" max="5599" width="13.140625" style="5"/>
    <col min="5600" max="5614" width="11.5703125" style="5" customWidth="1"/>
    <col min="5615" max="5615" width="5.140625" style="5" customWidth="1"/>
    <col min="5616" max="5616" width="15.7109375" style="5" customWidth="1"/>
    <col min="5617" max="5618" width="10" style="5" customWidth="1"/>
    <col min="5619" max="5619" width="8.7109375" style="5" customWidth="1"/>
    <col min="5620" max="5620" width="10.28515625" style="5" customWidth="1"/>
    <col min="5621" max="5621" width="10" style="5" customWidth="1"/>
    <col min="5622" max="5622" width="12" style="5" customWidth="1"/>
    <col min="5623" max="5623" width="0" style="5" hidden="1" customWidth="1"/>
    <col min="5624" max="5624" width="9.28515625" style="5" customWidth="1"/>
    <col min="5625" max="5625" width="11.5703125" style="5" customWidth="1"/>
    <col min="5626" max="5632" width="13.140625" style="5"/>
    <col min="5633" max="5633" width="5.140625" style="5" customWidth="1"/>
    <col min="5634" max="5634" width="15.140625" style="5" customWidth="1"/>
    <col min="5635" max="5635" width="8.85546875" style="5" customWidth="1"/>
    <col min="5636" max="5636" width="8.140625" style="5" customWidth="1"/>
    <col min="5637" max="5637" width="8.5703125" style="5" customWidth="1"/>
    <col min="5638" max="5638" width="11.28515625" style="5" customWidth="1"/>
    <col min="5639" max="5639" width="9.28515625" style="5" customWidth="1"/>
    <col min="5640" max="5640" width="11.5703125" style="5" customWidth="1"/>
    <col min="5641" max="5641" width="13.140625" style="5"/>
    <col min="5642" max="5642" width="10.42578125" style="5" customWidth="1"/>
    <col min="5643" max="5695" width="11.5703125" style="5" customWidth="1"/>
    <col min="5696" max="5855" width="13.140625" style="5"/>
    <col min="5856" max="5870" width="11.5703125" style="5" customWidth="1"/>
    <col min="5871" max="5871" width="5.140625" style="5" customWidth="1"/>
    <col min="5872" max="5872" width="15.7109375" style="5" customWidth="1"/>
    <col min="5873" max="5874" width="10" style="5" customWidth="1"/>
    <col min="5875" max="5875" width="8.7109375" style="5" customWidth="1"/>
    <col min="5876" max="5876" width="10.28515625" style="5" customWidth="1"/>
    <col min="5877" max="5877" width="10" style="5" customWidth="1"/>
    <col min="5878" max="5878" width="12" style="5" customWidth="1"/>
    <col min="5879" max="5879" width="0" style="5" hidden="1" customWidth="1"/>
    <col min="5880" max="5880" width="9.28515625" style="5" customWidth="1"/>
    <col min="5881" max="5881" width="11.5703125" style="5" customWidth="1"/>
    <col min="5882" max="5888" width="13.140625" style="5"/>
    <col min="5889" max="5889" width="5.140625" style="5" customWidth="1"/>
    <col min="5890" max="5890" width="15.140625" style="5" customWidth="1"/>
    <col min="5891" max="5891" width="8.85546875" style="5" customWidth="1"/>
    <col min="5892" max="5892" width="8.140625" style="5" customWidth="1"/>
    <col min="5893" max="5893" width="8.5703125" style="5" customWidth="1"/>
    <col min="5894" max="5894" width="11.28515625" style="5" customWidth="1"/>
    <col min="5895" max="5895" width="9.28515625" style="5" customWidth="1"/>
    <col min="5896" max="5896" width="11.5703125" style="5" customWidth="1"/>
    <col min="5897" max="5897" width="13.140625" style="5"/>
    <col min="5898" max="5898" width="10.42578125" style="5" customWidth="1"/>
    <col min="5899" max="5951" width="11.5703125" style="5" customWidth="1"/>
    <col min="5952" max="6111" width="13.140625" style="5"/>
    <col min="6112" max="6126" width="11.5703125" style="5" customWidth="1"/>
    <col min="6127" max="6127" width="5.140625" style="5" customWidth="1"/>
    <col min="6128" max="6128" width="15.7109375" style="5" customWidth="1"/>
    <col min="6129" max="6130" width="10" style="5" customWidth="1"/>
    <col min="6131" max="6131" width="8.7109375" style="5" customWidth="1"/>
    <col min="6132" max="6132" width="10.28515625" style="5" customWidth="1"/>
    <col min="6133" max="6133" width="10" style="5" customWidth="1"/>
    <col min="6134" max="6134" width="12" style="5" customWidth="1"/>
    <col min="6135" max="6135" width="0" style="5" hidden="1" customWidth="1"/>
    <col min="6136" max="6136" width="9.28515625" style="5" customWidth="1"/>
    <col min="6137" max="6137" width="11.5703125" style="5" customWidth="1"/>
    <col min="6138" max="6144" width="13.140625" style="5"/>
    <col min="6145" max="6145" width="5.140625" style="5" customWidth="1"/>
    <col min="6146" max="6146" width="15.140625" style="5" customWidth="1"/>
    <col min="6147" max="6147" width="8.85546875" style="5" customWidth="1"/>
    <col min="6148" max="6148" width="8.140625" style="5" customWidth="1"/>
    <col min="6149" max="6149" width="8.5703125" style="5" customWidth="1"/>
    <col min="6150" max="6150" width="11.28515625" style="5" customWidth="1"/>
    <col min="6151" max="6151" width="9.28515625" style="5" customWidth="1"/>
    <col min="6152" max="6152" width="11.5703125" style="5" customWidth="1"/>
    <col min="6153" max="6153" width="13.140625" style="5"/>
    <col min="6154" max="6154" width="10.42578125" style="5" customWidth="1"/>
    <col min="6155" max="6207" width="11.5703125" style="5" customWidth="1"/>
    <col min="6208" max="6367" width="13.140625" style="5"/>
    <col min="6368" max="6382" width="11.5703125" style="5" customWidth="1"/>
    <col min="6383" max="6383" width="5.140625" style="5" customWidth="1"/>
    <col min="6384" max="6384" width="15.7109375" style="5" customWidth="1"/>
    <col min="6385" max="6386" width="10" style="5" customWidth="1"/>
    <col min="6387" max="6387" width="8.7109375" style="5" customWidth="1"/>
    <col min="6388" max="6388" width="10.28515625" style="5" customWidth="1"/>
    <col min="6389" max="6389" width="10" style="5" customWidth="1"/>
    <col min="6390" max="6390" width="12" style="5" customWidth="1"/>
    <col min="6391" max="6391" width="0" style="5" hidden="1" customWidth="1"/>
    <col min="6392" max="6392" width="9.28515625" style="5" customWidth="1"/>
    <col min="6393" max="6393" width="11.5703125" style="5" customWidth="1"/>
    <col min="6394" max="6400" width="13.140625" style="5"/>
    <col min="6401" max="6401" width="5.140625" style="5" customWidth="1"/>
    <col min="6402" max="6402" width="15.140625" style="5" customWidth="1"/>
    <col min="6403" max="6403" width="8.85546875" style="5" customWidth="1"/>
    <col min="6404" max="6404" width="8.140625" style="5" customWidth="1"/>
    <col min="6405" max="6405" width="8.5703125" style="5" customWidth="1"/>
    <col min="6406" max="6406" width="11.28515625" style="5" customWidth="1"/>
    <col min="6407" max="6407" width="9.28515625" style="5" customWidth="1"/>
    <col min="6408" max="6408" width="11.5703125" style="5" customWidth="1"/>
    <col min="6409" max="6409" width="13.140625" style="5"/>
    <col min="6410" max="6410" width="10.42578125" style="5" customWidth="1"/>
    <col min="6411" max="6463" width="11.5703125" style="5" customWidth="1"/>
    <col min="6464" max="6623" width="13.140625" style="5"/>
    <col min="6624" max="6638" width="11.5703125" style="5" customWidth="1"/>
    <col min="6639" max="6639" width="5.140625" style="5" customWidth="1"/>
    <col min="6640" max="6640" width="15.7109375" style="5" customWidth="1"/>
    <col min="6641" max="6642" width="10" style="5" customWidth="1"/>
    <col min="6643" max="6643" width="8.7109375" style="5" customWidth="1"/>
    <col min="6644" max="6644" width="10.28515625" style="5" customWidth="1"/>
    <col min="6645" max="6645" width="10" style="5" customWidth="1"/>
    <col min="6646" max="6646" width="12" style="5" customWidth="1"/>
    <col min="6647" max="6647" width="0" style="5" hidden="1" customWidth="1"/>
    <col min="6648" max="6648" width="9.28515625" style="5" customWidth="1"/>
    <col min="6649" max="6649" width="11.5703125" style="5" customWidth="1"/>
    <col min="6650" max="6656" width="13.140625" style="5"/>
    <col min="6657" max="6657" width="5.140625" style="5" customWidth="1"/>
    <col min="6658" max="6658" width="15.140625" style="5" customWidth="1"/>
    <col min="6659" max="6659" width="8.85546875" style="5" customWidth="1"/>
    <col min="6660" max="6660" width="8.140625" style="5" customWidth="1"/>
    <col min="6661" max="6661" width="8.5703125" style="5" customWidth="1"/>
    <col min="6662" max="6662" width="11.28515625" style="5" customWidth="1"/>
    <col min="6663" max="6663" width="9.28515625" style="5" customWidth="1"/>
    <col min="6664" max="6664" width="11.5703125" style="5" customWidth="1"/>
    <col min="6665" max="6665" width="13.140625" style="5"/>
    <col min="6666" max="6666" width="10.42578125" style="5" customWidth="1"/>
    <col min="6667" max="6719" width="11.5703125" style="5" customWidth="1"/>
    <col min="6720" max="6879" width="13.140625" style="5"/>
    <col min="6880" max="6894" width="11.5703125" style="5" customWidth="1"/>
    <col min="6895" max="6895" width="5.140625" style="5" customWidth="1"/>
    <col min="6896" max="6896" width="15.7109375" style="5" customWidth="1"/>
    <col min="6897" max="6898" width="10" style="5" customWidth="1"/>
    <col min="6899" max="6899" width="8.7109375" style="5" customWidth="1"/>
    <col min="6900" max="6900" width="10.28515625" style="5" customWidth="1"/>
    <col min="6901" max="6901" width="10" style="5" customWidth="1"/>
    <col min="6902" max="6902" width="12" style="5" customWidth="1"/>
    <col min="6903" max="6903" width="0" style="5" hidden="1" customWidth="1"/>
    <col min="6904" max="6904" width="9.28515625" style="5" customWidth="1"/>
    <col min="6905" max="6905" width="11.5703125" style="5" customWidth="1"/>
    <col min="6906" max="6912" width="13.140625" style="5"/>
    <col min="6913" max="6913" width="5.140625" style="5" customWidth="1"/>
    <col min="6914" max="6914" width="15.140625" style="5" customWidth="1"/>
    <col min="6915" max="6915" width="8.85546875" style="5" customWidth="1"/>
    <col min="6916" max="6916" width="8.140625" style="5" customWidth="1"/>
    <col min="6917" max="6917" width="8.5703125" style="5" customWidth="1"/>
    <col min="6918" max="6918" width="11.28515625" style="5" customWidth="1"/>
    <col min="6919" max="6919" width="9.28515625" style="5" customWidth="1"/>
    <col min="6920" max="6920" width="11.5703125" style="5" customWidth="1"/>
    <col min="6921" max="6921" width="13.140625" style="5"/>
    <col min="6922" max="6922" width="10.42578125" style="5" customWidth="1"/>
    <col min="6923" max="6975" width="11.5703125" style="5" customWidth="1"/>
    <col min="6976" max="7135" width="13.140625" style="5"/>
    <col min="7136" max="7150" width="11.5703125" style="5" customWidth="1"/>
    <col min="7151" max="7151" width="5.140625" style="5" customWidth="1"/>
    <col min="7152" max="7152" width="15.7109375" style="5" customWidth="1"/>
    <col min="7153" max="7154" width="10" style="5" customWidth="1"/>
    <col min="7155" max="7155" width="8.7109375" style="5" customWidth="1"/>
    <col min="7156" max="7156" width="10.28515625" style="5" customWidth="1"/>
    <col min="7157" max="7157" width="10" style="5" customWidth="1"/>
    <col min="7158" max="7158" width="12" style="5" customWidth="1"/>
    <col min="7159" max="7159" width="0" style="5" hidden="1" customWidth="1"/>
    <col min="7160" max="7160" width="9.28515625" style="5" customWidth="1"/>
    <col min="7161" max="7161" width="11.5703125" style="5" customWidth="1"/>
    <col min="7162" max="7168" width="13.140625" style="5"/>
    <col min="7169" max="7169" width="5.140625" style="5" customWidth="1"/>
    <col min="7170" max="7170" width="15.140625" style="5" customWidth="1"/>
    <col min="7171" max="7171" width="8.85546875" style="5" customWidth="1"/>
    <col min="7172" max="7172" width="8.140625" style="5" customWidth="1"/>
    <col min="7173" max="7173" width="8.5703125" style="5" customWidth="1"/>
    <col min="7174" max="7174" width="11.28515625" style="5" customWidth="1"/>
    <col min="7175" max="7175" width="9.28515625" style="5" customWidth="1"/>
    <col min="7176" max="7176" width="11.5703125" style="5" customWidth="1"/>
    <col min="7177" max="7177" width="13.140625" style="5"/>
    <col min="7178" max="7178" width="10.42578125" style="5" customWidth="1"/>
    <col min="7179" max="7231" width="11.5703125" style="5" customWidth="1"/>
    <col min="7232" max="7391" width="13.140625" style="5"/>
    <col min="7392" max="7406" width="11.5703125" style="5" customWidth="1"/>
    <col min="7407" max="7407" width="5.140625" style="5" customWidth="1"/>
    <col min="7408" max="7408" width="15.7109375" style="5" customWidth="1"/>
    <col min="7409" max="7410" width="10" style="5" customWidth="1"/>
    <col min="7411" max="7411" width="8.7109375" style="5" customWidth="1"/>
    <col min="7412" max="7412" width="10.28515625" style="5" customWidth="1"/>
    <col min="7413" max="7413" width="10" style="5" customWidth="1"/>
    <col min="7414" max="7414" width="12" style="5" customWidth="1"/>
    <col min="7415" max="7415" width="0" style="5" hidden="1" customWidth="1"/>
    <col min="7416" max="7416" width="9.28515625" style="5" customWidth="1"/>
    <col min="7417" max="7417" width="11.5703125" style="5" customWidth="1"/>
    <col min="7418" max="7424" width="13.140625" style="5"/>
    <col min="7425" max="7425" width="5.140625" style="5" customWidth="1"/>
    <col min="7426" max="7426" width="15.140625" style="5" customWidth="1"/>
    <col min="7427" max="7427" width="8.85546875" style="5" customWidth="1"/>
    <col min="7428" max="7428" width="8.140625" style="5" customWidth="1"/>
    <col min="7429" max="7429" width="8.5703125" style="5" customWidth="1"/>
    <col min="7430" max="7430" width="11.28515625" style="5" customWidth="1"/>
    <col min="7431" max="7431" width="9.28515625" style="5" customWidth="1"/>
    <col min="7432" max="7432" width="11.5703125" style="5" customWidth="1"/>
    <col min="7433" max="7433" width="13.140625" style="5"/>
    <col min="7434" max="7434" width="10.42578125" style="5" customWidth="1"/>
    <col min="7435" max="7487" width="11.5703125" style="5" customWidth="1"/>
    <col min="7488" max="7647" width="13.140625" style="5"/>
    <col min="7648" max="7662" width="11.5703125" style="5" customWidth="1"/>
    <col min="7663" max="7663" width="5.140625" style="5" customWidth="1"/>
    <col min="7664" max="7664" width="15.7109375" style="5" customWidth="1"/>
    <col min="7665" max="7666" width="10" style="5" customWidth="1"/>
    <col min="7667" max="7667" width="8.7109375" style="5" customWidth="1"/>
    <col min="7668" max="7668" width="10.28515625" style="5" customWidth="1"/>
    <col min="7669" max="7669" width="10" style="5" customWidth="1"/>
    <col min="7670" max="7670" width="12" style="5" customWidth="1"/>
    <col min="7671" max="7671" width="0" style="5" hidden="1" customWidth="1"/>
    <col min="7672" max="7672" width="9.28515625" style="5" customWidth="1"/>
    <col min="7673" max="7673" width="11.5703125" style="5" customWidth="1"/>
    <col min="7674" max="7680" width="13.140625" style="5"/>
    <col min="7681" max="7681" width="5.140625" style="5" customWidth="1"/>
    <col min="7682" max="7682" width="15.140625" style="5" customWidth="1"/>
    <col min="7683" max="7683" width="8.85546875" style="5" customWidth="1"/>
    <col min="7684" max="7684" width="8.140625" style="5" customWidth="1"/>
    <col min="7685" max="7685" width="8.5703125" style="5" customWidth="1"/>
    <col min="7686" max="7686" width="11.28515625" style="5" customWidth="1"/>
    <col min="7687" max="7687" width="9.28515625" style="5" customWidth="1"/>
    <col min="7688" max="7688" width="11.5703125" style="5" customWidth="1"/>
    <col min="7689" max="7689" width="13.140625" style="5"/>
    <col min="7690" max="7690" width="10.42578125" style="5" customWidth="1"/>
    <col min="7691" max="7743" width="11.5703125" style="5" customWidth="1"/>
    <col min="7744" max="7903" width="13.140625" style="5"/>
    <col min="7904" max="7918" width="11.5703125" style="5" customWidth="1"/>
    <col min="7919" max="7919" width="5.140625" style="5" customWidth="1"/>
    <col min="7920" max="7920" width="15.7109375" style="5" customWidth="1"/>
    <col min="7921" max="7922" width="10" style="5" customWidth="1"/>
    <col min="7923" max="7923" width="8.7109375" style="5" customWidth="1"/>
    <col min="7924" max="7924" width="10.28515625" style="5" customWidth="1"/>
    <col min="7925" max="7925" width="10" style="5" customWidth="1"/>
    <col min="7926" max="7926" width="12" style="5" customWidth="1"/>
    <col min="7927" max="7927" width="0" style="5" hidden="1" customWidth="1"/>
    <col min="7928" max="7928" width="9.28515625" style="5" customWidth="1"/>
    <col min="7929" max="7929" width="11.5703125" style="5" customWidth="1"/>
    <col min="7930" max="7936" width="13.140625" style="5"/>
    <col min="7937" max="7937" width="5.140625" style="5" customWidth="1"/>
    <col min="7938" max="7938" width="15.140625" style="5" customWidth="1"/>
    <col min="7939" max="7939" width="8.85546875" style="5" customWidth="1"/>
    <col min="7940" max="7940" width="8.140625" style="5" customWidth="1"/>
    <col min="7941" max="7941" width="8.5703125" style="5" customWidth="1"/>
    <col min="7942" max="7942" width="11.28515625" style="5" customWidth="1"/>
    <col min="7943" max="7943" width="9.28515625" style="5" customWidth="1"/>
    <col min="7944" max="7944" width="11.5703125" style="5" customWidth="1"/>
    <col min="7945" max="7945" width="13.140625" style="5"/>
    <col min="7946" max="7946" width="10.42578125" style="5" customWidth="1"/>
    <col min="7947" max="7999" width="11.5703125" style="5" customWidth="1"/>
    <col min="8000" max="8159" width="13.140625" style="5"/>
    <col min="8160" max="8174" width="11.5703125" style="5" customWidth="1"/>
    <col min="8175" max="8175" width="5.140625" style="5" customWidth="1"/>
    <col min="8176" max="8176" width="15.7109375" style="5" customWidth="1"/>
    <col min="8177" max="8178" width="10" style="5" customWidth="1"/>
    <col min="8179" max="8179" width="8.7109375" style="5" customWidth="1"/>
    <col min="8180" max="8180" width="10.28515625" style="5" customWidth="1"/>
    <col min="8181" max="8181" width="10" style="5" customWidth="1"/>
    <col min="8182" max="8182" width="12" style="5" customWidth="1"/>
    <col min="8183" max="8183" width="0" style="5" hidden="1" customWidth="1"/>
    <col min="8184" max="8184" width="9.28515625" style="5" customWidth="1"/>
    <col min="8185" max="8185" width="11.5703125" style="5" customWidth="1"/>
    <col min="8186" max="8192" width="13.140625" style="5"/>
    <col min="8193" max="8193" width="5.140625" style="5" customWidth="1"/>
    <col min="8194" max="8194" width="15.140625" style="5" customWidth="1"/>
    <col min="8195" max="8195" width="8.85546875" style="5" customWidth="1"/>
    <col min="8196" max="8196" width="8.140625" style="5" customWidth="1"/>
    <col min="8197" max="8197" width="8.5703125" style="5" customWidth="1"/>
    <col min="8198" max="8198" width="11.28515625" style="5" customWidth="1"/>
    <col min="8199" max="8199" width="9.28515625" style="5" customWidth="1"/>
    <col min="8200" max="8200" width="11.5703125" style="5" customWidth="1"/>
    <col min="8201" max="8201" width="13.140625" style="5"/>
    <col min="8202" max="8202" width="10.42578125" style="5" customWidth="1"/>
    <col min="8203" max="8255" width="11.5703125" style="5" customWidth="1"/>
    <col min="8256" max="8415" width="13.140625" style="5"/>
    <col min="8416" max="8430" width="11.5703125" style="5" customWidth="1"/>
    <col min="8431" max="8431" width="5.140625" style="5" customWidth="1"/>
    <col min="8432" max="8432" width="15.7109375" style="5" customWidth="1"/>
    <col min="8433" max="8434" width="10" style="5" customWidth="1"/>
    <col min="8435" max="8435" width="8.7109375" style="5" customWidth="1"/>
    <col min="8436" max="8436" width="10.28515625" style="5" customWidth="1"/>
    <col min="8437" max="8437" width="10" style="5" customWidth="1"/>
    <col min="8438" max="8438" width="12" style="5" customWidth="1"/>
    <col min="8439" max="8439" width="0" style="5" hidden="1" customWidth="1"/>
    <col min="8440" max="8440" width="9.28515625" style="5" customWidth="1"/>
    <col min="8441" max="8441" width="11.5703125" style="5" customWidth="1"/>
    <col min="8442" max="8448" width="13.140625" style="5"/>
    <col min="8449" max="8449" width="5.140625" style="5" customWidth="1"/>
    <col min="8450" max="8450" width="15.140625" style="5" customWidth="1"/>
    <col min="8451" max="8451" width="8.85546875" style="5" customWidth="1"/>
    <col min="8452" max="8452" width="8.140625" style="5" customWidth="1"/>
    <col min="8453" max="8453" width="8.5703125" style="5" customWidth="1"/>
    <col min="8454" max="8454" width="11.28515625" style="5" customWidth="1"/>
    <col min="8455" max="8455" width="9.28515625" style="5" customWidth="1"/>
    <col min="8456" max="8456" width="11.5703125" style="5" customWidth="1"/>
    <col min="8457" max="8457" width="13.140625" style="5"/>
    <col min="8458" max="8458" width="10.42578125" style="5" customWidth="1"/>
    <col min="8459" max="8511" width="11.5703125" style="5" customWidth="1"/>
    <col min="8512" max="8671" width="13.140625" style="5"/>
    <col min="8672" max="8686" width="11.5703125" style="5" customWidth="1"/>
    <col min="8687" max="8687" width="5.140625" style="5" customWidth="1"/>
    <col min="8688" max="8688" width="15.7109375" style="5" customWidth="1"/>
    <col min="8689" max="8690" width="10" style="5" customWidth="1"/>
    <col min="8691" max="8691" width="8.7109375" style="5" customWidth="1"/>
    <col min="8692" max="8692" width="10.28515625" style="5" customWidth="1"/>
    <col min="8693" max="8693" width="10" style="5" customWidth="1"/>
    <col min="8694" max="8694" width="12" style="5" customWidth="1"/>
    <col min="8695" max="8695" width="0" style="5" hidden="1" customWidth="1"/>
    <col min="8696" max="8696" width="9.28515625" style="5" customWidth="1"/>
    <col min="8697" max="8697" width="11.5703125" style="5" customWidth="1"/>
    <col min="8698" max="8704" width="13.140625" style="5"/>
    <col min="8705" max="8705" width="5.140625" style="5" customWidth="1"/>
    <col min="8706" max="8706" width="15.140625" style="5" customWidth="1"/>
    <col min="8707" max="8707" width="8.85546875" style="5" customWidth="1"/>
    <col min="8708" max="8708" width="8.140625" style="5" customWidth="1"/>
    <col min="8709" max="8709" width="8.5703125" style="5" customWidth="1"/>
    <col min="8710" max="8710" width="11.28515625" style="5" customWidth="1"/>
    <col min="8711" max="8711" width="9.28515625" style="5" customWidth="1"/>
    <col min="8712" max="8712" width="11.5703125" style="5" customWidth="1"/>
    <col min="8713" max="8713" width="13.140625" style="5"/>
    <col min="8714" max="8714" width="10.42578125" style="5" customWidth="1"/>
    <col min="8715" max="8767" width="11.5703125" style="5" customWidth="1"/>
    <col min="8768" max="8927" width="13.140625" style="5"/>
    <col min="8928" max="8942" width="11.5703125" style="5" customWidth="1"/>
    <col min="8943" max="8943" width="5.140625" style="5" customWidth="1"/>
    <col min="8944" max="8944" width="15.7109375" style="5" customWidth="1"/>
    <col min="8945" max="8946" width="10" style="5" customWidth="1"/>
    <col min="8947" max="8947" width="8.7109375" style="5" customWidth="1"/>
    <col min="8948" max="8948" width="10.28515625" style="5" customWidth="1"/>
    <col min="8949" max="8949" width="10" style="5" customWidth="1"/>
    <col min="8950" max="8950" width="12" style="5" customWidth="1"/>
    <col min="8951" max="8951" width="0" style="5" hidden="1" customWidth="1"/>
    <col min="8952" max="8952" width="9.28515625" style="5" customWidth="1"/>
    <col min="8953" max="8953" width="11.5703125" style="5" customWidth="1"/>
    <col min="8954" max="8960" width="13.140625" style="5"/>
    <col min="8961" max="8961" width="5.140625" style="5" customWidth="1"/>
    <col min="8962" max="8962" width="15.140625" style="5" customWidth="1"/>
    <col min="8963" max="8963" width="8.85546875" style="5" customWidth="1"/>
    <col min="8964" max="8964" width="8.140625" style="5" customWidth="1"/>
    <col min="8965" max="8965" width="8.5703125" style="5" customWidth="1"/>
    <col min="8966" max="8966" width="11.28515625" style="5" customWidth="1"/>
    <col min="8967" max="8967" width="9.28515625" style="5" customWidth="1"/>
    <col min="8968" max="8968" width="11.5703125" style="5" customWidth="1"/>
    <col min="8969" max="8969" width="13.140625" style="5"/>
    <col min="8970" max="8970" width="10.42578125" style="5" customWidth="1"/>
    <col min="8971" max="9023" width="11.5703125" style="5" customWidth="1"/>
    <col min="9024" max="9183" width="13.140625" style="5"/>
    <col min="9184" max="9198" width="11.5703125" style="5" customWidth="1"/>
    <col min="9199" max="9199" width="5.140625" style="5" customWidth="1"/>
    <col min="9200" max="9200" width="15.7109375" style="5" customWidth="1"/>
    <col min="9201" max="9202" width="10" style="5" customWidth="1"/>
    <col min="9203" max="9203" width="8.7109375" style="5" customWidth="1"/>
    <col min="9204" max="9204" width="10.28515625" style="5" customWidth="1"/>
    <col min="9205" max="9205" width="10" style="5" customWidth="1"/>
    <col min="9206" max="9206" width="12" style="5" customWidth="1"/>
    <col min="9207" max="9207" width="0" style="5" hidden="1" customWidth="1"/>
    <col min="9208" max="9208" width="9.28515625" style="5" customWidth="1"/>
    <col min="9209" max="9209" width="11.5703125" style="5" customWidth="1"/>
    <col min="9210" max="9216" width="13.140625" style="5"/>
    <col min="9217" max="9217" width="5.140625" style="5" customWidth="1"/>
    <col min="9218" max="9218" width="15.140625" style="5" customWidth="1"/>
    <col min="9219" max="9219" width="8.85546875" style="5" customWidth="1"/>
    <col min="9220" max="9220" width="8.140625" style="5" customWidth="1"/>
    <col min="9221" max="9221" width="8.5703125" style="5" customWidth="1"/>
    <col min="9222" max="9222" width="11.28515625" style="5" customWidth="1"/>
    <col min="9223" max="9223" width="9.28515625" style="5" customWidth="1"/>
    <col min="9224" max="9224" width="11.5703125" style="5" customWidth="1"/>
    <col min="9225" max="9225" width="13.140625" style="5"/>
    <col min="9226" max="9226" width="10.42578125" style="5" customWidth="1"/>
    <col min="9227" max="9279" width="11.5703125" style="5" customWidth="1"/>
    <col min="9280" max="9439" width="13.140625" style="5"/>
    <col min="9440" max="9454" width="11.5703125" style="5" customWidth="1"/>
    <col min="9455" max="9455" width="5.140625" style="5" customWidth="1"/>
    <col min="9456" max="9456" width="15.7109375" style="5" customWidth="1"/>
    <col min="9457" max="9458" width="10" style="5" customWidth="1"/>
    <col min="9459" max="9459" width="8.7109375" style="5" customWidth="1"/>
    <col min="9460" max="9460" width="10.28515625" style="5" customWidth="1"/>
    <col min="9461" max="9461" width="10" style="5" customWidth="1"/>
    <col min="9462" max="9462" width="12" style="5" customWidth="1"/>
    <col min="9463" max="9463" width="0" style="5" hidden="1" customWidth="1"/>
    <col min="9464" max="9464" width="9.28515625" style="5" customWidth="1"/>
    <col min="9465" max="9465" width="11.5703125" style="5" customWidth="1"/>
    <col min="9466" max="9472" width="13.140625" style="5"/>
    <col min="9473" max="9473" width="5.140625" style="5" customWidth="1"/>
    <col min="9474" max="9474" width="15.140625" style="5" customWidth="1"/>
    <col min="9475" max="9475" width="8.85546875" style="5" customWidth="1"/>
    <col min="9476" max="9476" width="8.140625" style="5" customWidth="1"/>
    <col min="9477" max="9477" width="8.5703125" style="5" customWidth="1"/>
    <col min="9478" max="9478" width="11.28515625" style="5" customWidth="1"/>
    <col min="9479" max="9479" width="9.28515625" style="5" customWidth="1"/>
    <col min="9480" max="9480" width="11.5703125" style="5" customWidth="1"/>
    <col min="9481" max="9481" width="13.140625" style="5"/>
    <col min="9482" max="9482" width="10.42578125" style="5" customWidth="1"/>
    <col min="9483" max="9535" width="11.5703125" style="5" customWidth="1"/>
    <col min="9536" max="9695" width="13.140625" style="5"/>
    <col min="9696" max="9710" width="11.5703125" style="5" customWidth="1"/>
    <col min="9711" max="9711" width="5.140625" style="5" customWidth="1"/>
    <col min="9712" max="9712" width="15.7109375" style="5" customWidth="1"/>
    <col min="9713" max="9714" width="10" style="5" customWidth="1"/>
    <col min="9715" max="9715" width="8.7109375" style="5" customWidth="1"/>
    <col min="9716" max="9716" width="10.28515625" style="5" customWidth="1"/>
    <col min="9717" max="9717" width="10" style="5" customWidth="1"/>
    <col min="9718" max="9718" width="12" style="5" customWidth="1"/>
    <col min="9719" max="9719" width="0" style="5" hidden="1" customWidth="1"/>
    <col min="9720" max="9720" width="9.28515625" style="5" customWidth="1"/>
    <col min="9721" max="9721" width="11.5703125" style="5" customWidth="1"/>
    <col min="9722" max="9728" width="13.140625" style="5"/>
    <col min="9729" max="9729" width="5.140625" style="5" customWidth="1"/>
    <col min="9730" max="9730" width="15.140625" style="5" customWidth="1"/>
    <col min="9731" max="9731" width="8.85546875" style="5" customWidth="1"/>
    <col min="9732" max="9732" width="8.140625" style="5" customWidth="1"/>
    <col min="9733" max="9733" width="8.5703125" style="5" customWidth="1"/>
    <col min="9734" max="9734" width="11.28515625" style="5" customWidth="1"/>
    <col min="9735" max="9735" width="9.28515625" style="5" customWidth="1"/>
    <col min="9736" max="9736" width="11.5703125" style="5" customWidth="1"/>
    <col min="9737" max="9737" width="13.140625" style="5"/>
    <col min="9738" max="9738" width="10.42578125" style="5" customWidth="1"/>
    <col min="9739" max="9791" width="11.5703125" style="5" customWidth="1"/>
    <col min="9792" max="9951" width="13.140625" style="5"/>
    <col min="9952" max="9966" width="11.5703125" style="5" customWidth="1"/>
    <col min="9967" max="9967" width="5.140625" style="5" customWidth="1"/>
    <col min="9968" max="9968" width="15.7109375" style="5" customWidth="1"/>
    <col min="9969" max="9970" width="10" style="5" customWidth="1"/>
    <col min="9971" max="9971" width="8.7109375" style="5" customWidth="1"/>
    <col min="9972" max="9972" width="10.28515625" style="5" customWidth="1"/>
    <col min="9973" max="9973" width="10" style="5" customWidth="1"/>
    <col min="9974" max="9974" width="12" style="5" customWidth="1"/>
    <col min="9975" max="9975" width="0" style="5" hidden="1" customWidth="1"/>
    <col min="9976" max="9976" width="9.28515625" style="5" customWidth="1"/>
    <col min="9977" max="9977" width="11.5703125" style="5" customWidth="1"/>
    <col min="9978" max="9984" width="13.140625" style="5"/>
    <col min="9985" max="9985" width="5.140625" style="5" customWidth="1"/>
    <col min="9986" max="9986" width="15.140625" style="5" customWidth="1"/>
    <col min="9987" max="9987" width="8.85546875" style="5" customWidth="1"/>
    <col min="9988" max="9988" width="8.140625" style="5" customWidth="1"/>
    <col min="9989" max="9989" width="8.5703125" style="5" customWidth="1"/>
    <col min="9990" max="9990" width="11.28515625" style="5" customWidth="1"/>
    <col min="9991" max="9991" width="9.28515625" style="5" customWidth="1"/>
    <col min="9992" max="9992" width="11.5703125" style="5" customWidth="1"/>
    <col min="9993" max="9993" width="13.140625" style="5"/>
    <col min="9994" max="9994" width="10.42578125" style="5" customWidth="1"/>
    <col min="9995" max="10047" width="11.5703125" style="5" customWidth="1"/>
    <col min="10048" max="10207" width="13.140625" style="5"/>
    <col min="10208" max="10222" width="11.5703125" style="5" customWidth="1"/>
    <col min="10223" max="10223" width="5.140625" style="5" customWidth="1"/>
    <col min="10224" max="10224" width="15.7109375" style="5" customWidth="1"/>
    <col min="10225" max="10226" width="10" style="5" customWidth="1"/>
    <col min="10227" max="10227" width="8.7109375" style="5" customWidth="1"/>
    <col min="10228" max="10228" width="10.28515625" style="5" customWidth="1"/>
    <col min="10229" max="10229" width="10" style="5" customWidth="1"/>
    <col min="10230" max="10230" width="12" style="5" customWidth="1"/>
    <col min="10231" max="10231" width="0" style="5" hidden="1" customWidth="1"/>
    <col min="10232" max="10232" width="9.28515625" style="5" customWidth="1"/>
    <col min="10233" max="10233" width="11.5703125" style="5" customWidth="1"/>
    <col min="10234" max="10240" width="13.140625" style="5"/>
    <col min="10241" max="10241" width="5.140625" style="5" customWidth="1"/>
    <col min="10242" max="10242" width="15.140625" style="5" customWidth="1"/>
    <col min="10243" max="10243" width="8.85546875" style="5" customWidth="1"/>
    <col min="10244" max="10244" width="8.140625" style="5" customWidth="1"/>
    <col min="10245" max="10245" width="8.5703125" style="5" customWidth="1"/>
    <col min="10246" max="10246" width="11.28515625" style="5" customWidth="1"/>
    <col min="10247" max="10247" width="9.28515625" style="5" customWidth="1"/>
    <col min="10248" max="10248" width="11.5703125" style="5" customWidth="1"/>
    <col min="10249" max="10249" width="13.140625" style="5"/>
    <col min="10250" max="10250" width="10.42578125" style="5" customWidth="1"/>
    <col min="10251" max="10303" width="11.5703125" style="5" customWidth="1"/>
    <col min="10304" max="10463" width="13.140625" style="5"/>
    <col min="10464" max="10478" width="11.5703125" style="5" customWidth="1"/>
    <col min="10479" max="10479" width="5.140625" style="5" customWidth="1"/>
    <col min="10480" max="10480" width="15.7109375" style="5" customWidth="1"/>
    <col min="10481" max="10482" width="10" style="5" customWidth="1"/>
    <col min="10483" max="10483" width="8.7109375" style="5" customWidth="1"/>
    <col min="10484" max="10484" width="10.28515625" style="5" customWidth="1"/>
    <col min="10485" max="10485" width="10" style="5" customWidth="1"/>
    <col min="10486" max="10486" width="12" style="5" customWidth="1"/>
    <col min="10487" max="10487" width="0" style="5" hidden="1" customWidth="1"/>
    <col min="10488" max="10488" width="9.28515625" style="5" customWidth="1"/>
    <col min="10489" max="10489" width="11.5703125" style="5" customWidth="1"/>
    <col min="10490" max="10496" width="13.140625" style="5"/>
    <col min="10497" max="10497" width="5.140625" style="5" customWidth="1"/>
    <col min="10498" max="10498" width="15.140625" style="5" customWidth="1"/>
    <col min="10499" max="10499" width="8.85546875" style="5" customWidth="1"/>
    <col min="10500" max="10500" width="8.140625" style="5" customWidth="1"/>
    <col min="10501" max="10501" width="8.5703125" style="5" customWidth="1"/>
    <col min="10502" max="10502" width="11.28515625" style="5" customWidth="1"/>
    <col min="10503" max="10503" width="9.28515625" style="5" customWidth="1"/>
    <col min="10504" max="10504" width="11.5703125" style="5" customWidth="1"/>
    <col min="10505" max="10505" width="13.140625" style="5"/>
    <col min="10506" max="10506" width="10.42578125" style="5" customWidth="1"/>
    <col min="10507" max="10559" width="11.5703125" style="5" customWidth="1"/>
    <col min="10560" max="10719" width="13.140625" style="5"/>
    <col min="10720" max="10734" width="11.5703125" style="5" customWidth="1"/>
    <col min="10735" max="10735" width="5.140625" style="5" customWidth="1"/>
    <col min="10736" max="10736" width="15.7109375" style="5" customWidth="1"/>
    <col min="10737" max="10738" width="10" style="5" customWidth="1"/>
    <col min="10739" max="10739" width="8.7109375" style="5" customWidth="1"/>
    <col min="10740" max="10740" width="10.28515625" style="5" customWidth="1"/>
    <col min="10741" max="10741" width="10" style="5" customWidth="1"/>
    <col min="10742" max="10742" width="12" style="5" customWidth="1"/>
    <col min="10743" max="10743" width="0" style="5" hidden="1" customWidth="1"/>
    <col min="10744" max="10744" width="9.28515625" style="5" customWidth="1"/>
    <col min="10745" max="10745" width="11.5703125" style="5" customWidth="1"/>
    <col min="10746" max="10752" width="13.140625" style="5"/>
    <col min="10753" max="10753" width="5.140625" style="5" customWidth="1"/>
    <col min="10754" max="10754" width="15.140625" style="5" customWidth="1"/>
    <col min="10755" max="10755" width="8.85546875" style="5" customWidth="1"/>
    <col min="10756" max="10756" width="8.140625" style="5" customWidth="1"/>
    <col min="10757" max="10757" width="8.5703125" style="5" customWidth="1"/>
    <col min="10758" max="10758" width="11.28515625" style="5" customWidth="1"/>
    <col min="10759" max="10759" width="9.28515625" style="5" customWidth="1"/>
    <col min="10760" max="10760" width="11.5703125" style="5" customWidth="1"/>
    <col min="10761" max="10761" width="13.140625" style="5"/>
    <col min="10762" max="10762" width="10.42578125" style="5" customWidth="1"/>
    <col min="10763" max="10815" width="11.5703125" style="5" customWidth="1"/>
    <col min="10816" max="10975" width="13.140625" style="5"/>
    <col min="10976" max="10990" width="11.5703125" style="5" customWidth="1"/>
    <col min="10991" max="10991" width="5.140625" style="5" customWidth="1"/>
    <col min="10992" max="10992" width="15.7109375" style="5" customWidth="1"/>
    <col min="10993" max="10994" width="10" style="5" customWidth="1"/>
    <col min="10995" max="10995" width="8.7109375" style="5" customWidth="1"/>
    <col min="10996" max="10996" width="10.28515625" style="5" customWidth="1"/>
    <col min="10997" max="10997" width="10" style="5" customWidth="1"/>
    <col min="10998" max="10998" width="12" style="5" customWidth="1"/>
    <col min="10999" max="10999" width="0" style="5" hidden="1" customWidth="1"/>
    <col min="11000" max="11000" width="9.28515625" style="5" customWidth="1"/>
    <col min="11001" max="11001" width="11.5703125" style="5" customWidth="1"/>
    <col min="11002" max="11008" width="13.140625" style="5"/>
    <col min="11009" max="11009" width="5.140625" style="5" customWidth="1"/>
    <col min="11010" max="11010" width="15.140625" style="5" customWidth="1"/>
    <col min="11011" max="11011" width="8.85546875" style="5" customWidth="1"/>
    <col min="11012" max="11012" width="8.140625" style="5" customWidth="1"/>
    <col min="11013" max="11013" width="8.5703125" style="5" customWidth="1"/>
    <col min="11014" max="11014" width="11.28515625" style="5" customWidth="1"/>
    <col min="11015" max="11015" width="9.28515625" style="5" customWidth="1"/>
    <col min="11016" max="11016" width="11.5703125" style="5" customWidth="1"/>
    <col min="11017" max="11017" width="13.140625" style="5"/>
    <col min="11018" max="11018" width="10.42578125" style="5" customWidth="1"/>
    <col min="11019" max="11071" width="11.5703125" style="5" customWidth="1"/>
    <col min="11072" max="11231" width="13.140625" style="5"/>
    <col min="11232" max="11246" width="11.5703125" style="5" customWidth="1"/>
    <col min="11247" max="11247" width="5.140625" style="5" customWidth="1"/>
    <col min="11248" max="11248" width="15.7109375" style="5" customWidth="1"/>
    <col min="11249" max="11250" width="10" style="5" customWidth="1"/>
    <col min="11251" max="11251" width="8.7109375" style="5" customWidth="1"/>
    <col min="11252" max="11252" width="10.28515625" style="5" customWidth="1"/>
    <col min="11253" max="11253" width="10" style="5" customWidth="1"/>
    <col min="11254" max="11254" width="12" style="5" customWidth="1"/>
    <col min="11255" max="11255" width="0" style="5" hidden="1" customWidth="1"/>
    <col min="11256" max="11256" width="9.28515625" style="5" customWidth="1"/>
    <col min="11257" max="11257" width="11.5703125" style="5" customWidth="1"/>
    <col min="11258" max="11264" width="13.140625" style="5"/>
    <col min="11265" max="11265" width="5.140625" style="5" customWidth="1"/>
    <col min="11266" max="11266" width="15.140625" style="5" customWidth="1"/>
    <col min="11267" max="11267" width="8.85546875" style="5" customWidth="1"/>
    <col min="11268" max="11268" width="8.140625" style="5" customWidth="1"/>
    <col min="11269" max="11269" width="8.5703125" style="5" customWidth="1"/>
    <col min="11270" max="11270" width="11.28515625" style="5" customWidth="1"/>
    <col min="11271" max="11271" width="9.28515625" style="5" customWidth="1"/>
    <col min="11272" max="11272" width="11.5703125" style="5" customWidth="1"/>
    <col min="11273" max="11273" width="13.140625" style="5"/>
    <col min="11274" max="11274" width="10.42578125" style="5" customWidth="1"/>
    <col min="11275" max="11327" width="11.5703125" style="5" customWidth="1"/>
    <col min="11328" max="11487" width="13.140625" style="5"/>
    <col min="11488" max="11502" width="11.5703125" style="5" customWidth="1"/>
    <col min="11503" max="11503" width="5.140625" style="5" customWidth="1"/>
    <col min="11504" max="11504" width="15.7109375" style="5" customWidth="1"/>
    <col min="11505" max="11506" width="10" style="5" customWidth="1"/>
    <col min="11507" max="11507" width="8.7109375" style="5" customWidth="1"/>
    <col min="11508" max="11508" width="10.28515625" style="5" customWidth="1"/>
    <col min="11509" max="11509" width="10" style="5" customWidth="1"/>
    <col min="11510" max="11510" width="12" style="5" customWidth="1"/>
    <col min="11511" max="11511" width="0" style="5" hidden="1" customWidth="1"/>
    <col min="11512" max="11512" width="9.28515625" style="5" customWidth="1"/>
    <col min="11513" max="11513" width="11.5703125" style="5" customWidth="1"/>
    <col min="11514" max="11520" width="13.140625" style="5"/>
    <col min="11521" max="11521" width="5.140625" style="5" customWidth="1"/>
    <col min="11522" max="11522" width="15.140625" style="5" customWidth="1"/>
    <col min="11523" max="11523" width="8.85546875" style="5" customWidth="1"/>
    <col min="11524" max="11524" width="8.140625" style="5" customWidth="1"/>
    <col min="11525" max="11525" width="8.5703125" style="5" customWidth="1"/>
    <col min="11526" max="11526" width="11.28515625" style="5" customWidth="1"/>
    <col min="11527" max="11527" width="9.28515625" style="5" customWidth="1"/>
    <col min="11528" max="11528" width="11.5703125" style="5" customWidth="1"/>
    <col min="11529" max="11529" width="13.140625" style="5"/>
    <col min="11530" max="11530" width="10.42578125" style="5" customWidth="1"/>
    <col min="11531" max="11583" width="11.5703125" style="5" customWidth="1"/>
    <col min="11584" max="11743" width="13.140625" style="5"/>
    <col min="11744" max="11758" width="11.5703125" style="5" customWidth="1"/>
    <col min="11759" max="11759" width="5.140625" style="5" customWidth="1"/>
    <col min="11760" max="11760" width="15.7109375" style="5" customWidth="1"/>
    <col min="11761" max="11762" width="10" style="5" customWidth="1"/>
    <col min="11763" max="11763" width="8.7109375" style="5" customWidth="1"/>
    <col min="11764" max="11764" width="10.28515625" style="5" customWidth="1"/>
    <col min="11765" max="11765" width="10" style="5" customWidth="1"/>
    <col min="11766" max="11766" width="12" style="5" customWidth="1"/>
    <col min="11767" max="11767" width="0" style="5" hidden="1" customWidth="1"/>
    <col min="11768" max="11768" width="9.28515625" style="5" customWidth="1"/>
    <col min="11769" max="11769" width="11.5703125" style="5" customWidth="1"/>
    <col min="11770" max="11776" width="13.140625" style="5"/>
    <col min="11777" max="11777" width="5.140625" style="5" customWidth="1"/>
    <col min="11778" max="11778" width="15.140625" style="5" customWidth="1"/>
    <col min="11779" max="11779" width="8.85546875" style="5" customWidth="1"/>
    <col min="11780" max="11780" width="8.140625" style="5" customWidth="1"/>
    <col min="11781" max="11781" width="8.5703125" style="5" customWidth="1"/>
    <col min="11782" max="11782" width="11.28515625" style="5" customWidth="1"/>
    <col min="11783" max="11783" width="9.28515625" style="5" customWidth="1"/>
    <col min="11784" max="11784" width="11.5703125" style="5" customWidth="1"/>
    <col min="11785" max="11785" width="13.140625" style="5"/>
    <col min="11786" max="11786" width="10.42578125" style="5" customWidth="1"/>
    <col min="11787" max="11839" width="11.5703125" style="5" customWidth="1"/>
    <col min="11840" max="11999" width="13.140625" style="5"/>
    <col min="12000" max="12014" width="11.5703125" style="5" customWidth="1"/>
    <col min="12015" max="12015" width="5.140625" style="5" customWidth="1"/>
    <col min="12016" max="12016" width="15.7109375" style="5" customWidth="1"/>
    <col min="12017" max="12018" width="10" style="5" customWidth="1"/>
    <col min="12019" max="12019" width="8.7109375" style="5" customWidth="1"/>
    <col min="12020" max="12020" width="10.28515625" style="5" customWidth="1"/>
    <col min="12021" max="12021" width="10" style="5" customWidth="1"/>
    <col min="12022" max="12022" width="12" style="5" customWidth="1"/>
    <col min="12023" max="12023" width="0" style="5" hidden="1" customWidth="1"/>
    <col min="12024" max="12024" width="9.28515625" style="5" customWidth="1"/>
    <col min="12025" max="12025" width="11.5703125" style="5" customWidth="1"/>
    <col min="12026" max="12032" width="13.140625" style="5"/>
    <col min="12033" max="12033" width="5.140625" style="5" customWidth="1"/>
    <col min="12034" max="12034" width="15.140625" style="5" customWidth="1"/>
    <col min="12035" max="12035" width="8.85546875" style="5" customWidth="1"/>
    <col min="12036" max="12036" width="8.140625" style="5" customWidth="1"/>
    <col min="12037" max="12037" width="8.5703125" style="5" customWidth="1"/>
    <col min="12038" max="12038" width="11.28515625" style="5" customWidth="1"/>
    <col min="12039" max="12039" width="9.28515625" style="5" customWidth="1"/>
    <col min="12040" max="12040" width="11.5703125" style="5" customWidth="1"/>
    <col min="12041" max="12041" width="13.140625" style="5"/>
    <col min="12042" max="12042" width="10.42578125" style="5" customWidth="1"/>
    <col min="12043" max="12095" width="11.5703125" style="5" customWidth="1"/>
    <col min="12096" max="12255" width="13.140625" style="5"/>
    <col min="12256" max="12270" width="11.5703125" style="5" customWidth="1"/>
    <col min="12271" max="12271" width="5.140625" style="5" customWidth="1"/>
    <col min="12272" max="12272" width="15.7109375" style="5" customWidth="1"/>
    <col min="12273" max="12274" width="10" style="5" customWidth="1"/>
    <col min="12275" max="12275" width="8.7109375" style="5" customWidth="1"/>
    <col min="12276" max="12276" width="10.28515625" style="5" customWidth="1"/>
    <col min="12277" max="12277" width="10" style="5" customWidth="1"/>
    <col min="12278" max="12278" width="12" style="5" customWidth="1"/>
    <col min="12279" max="12279" width="0" style="5" hidden="1" customWidth="1"/>
    <col min="12280" max="12280" width="9.28515625" style="5" customWidth="1"/>
    <col min="12281" max="12281" width="11.5703125" style="5" customWidth="1"/>
    <col min="12282" max="12288" width="13.140625" style="5"/>
    <col min="12289" max="12289" width="5.140625" style="5" customWidth="1"/>
    <col min="12290" max="12290" width="15.140625" style="5" customWidth="1"/>
    <col min="12291" max="12291" width="8.85546875" style="5" customWidth="1"/>
    <col min="12292" max="12292" width="8.140625" style="5" customWidth="1"/>
    <col min="12293" max="12293" width="8.5703125" style="5" customWidth="1"/>
    <col min="12294" max="12294" width="11.28515625" style="5" customWidth="1"/>
    <col min="12295" max="12295" width="9.28515625" style="5" customWidth="1"/>
    <col min="12296" max="12296" width="11.5703125" style="5" customWidth="1"/>
    <col min="12297" max="12297" width="13.140625" style="5"/>
    <col min="12298" max="12298" width="10.42578125" style="5" customWidth="1"/>
    <col min="12299" max="12351" width="11.5703125" style="5" customWidth="1"/>
    <col min="12352" max="12511" width="13.140625" style="5"/>
    <col min="12512" max="12526" width="11.5703125" style="5" customWidth="1"/>
    <col min="12527" max="12527" width="5.140625" style="5" customWidth="1"/>
    <col min="12528" max="12528" width="15.7109375" style="5" customWidth="1"/>
    <col min="12529" max="12530" width="10" style="5" customWidth="1"/>
    <col min="12531" max="12531" width="8.7109375" style="5" customWidth="1"/>
    <col min="12532" max="12532" width="10.28515625" style="5" customWidth="1"/>
    <col min="12533" max="12533" width="10" style="5" customWidth="1"/>
    <col min="12534" max="12534" width="12" style="5" customWidth="1"/>
    <col min="12535" max="12535" width="0" style="5" hidden="1" customWidth="1"/>
    <col min="12536" max="12536" width="9.28515625" style="5" customWidth="1"/>
    <col min="12537" max="12537" width="11.5703125" style="5" customWidth="1"/>
    <col min="12538" max="12544" width="13.140625" style="5"/>
    <col min="12545" max="12545" width="5.140625" style="5" customWidth="1"/>
    <col min="12546" max="12546" width="15.140625" style="5" customWidth="1"/>
    <col min="12547" max="12547" width="8.85546875" style="5" customWidth="1"/>
    <col min="12548" max="12548" width="8.140625" style="5" customWidth="1"/>
    <col min="12549" max="12549" width="8.5703125" style="5" customWidth="1"/>
    <col min="12550" max="12550" width="11.28515625" style="5" customWidth="1"/>
    <col min="12551" max="12551" width="9.28515625" style="5" customWidth="1"/>
    <col min="12552" max="12552" width="11.5703125" style="5" customWidth="1"/>
    <col min="12553" max="12553" width="13.140625" style="5"/>
    <col min="12554" max="12554" width="10.42578125" style="5" customWidth="1"/>
    <col min="12555" max="12607" width="11.5703125" style="5" customWidth="1"/>
    <col min="12608" max="12767" width="13.140625" style="5"/>
    <col min="12768" max="12782" width="11.5703125" style="5" customWidth="1"/>
    <col min="12783" max="12783" width="5.140625" style="5" customWidth="1"/>
    <col min="12784" max="12784" width="15.7109375" style="5" customWidth="1"/>
    <col min="12785" max="12786" width="10" style="5" customWidth="1"/>
    <col min="12787" max="12787" width="8.7109375" style="5" customWidth="1"/>
    <col min="12788" max="12788" width="10.28515625" style="5" customWidth="1"/>
    <col min="12789" max="12789" width="10" style="5" customWidth="1"/>
    <col min="12790" max="12790" width="12" style="5" customWidth="1"/>
    <col min="12791" max="12791" width="0" style="5" hidden="1" customWidth="1"/>
    <col min="12792" max="12792" width="9.28515625" style="5" customWidth="1"/>
    <col min="12793" max="12793" width="11.5703125" style="5" customWidth="1"/>
    <col min="12794" max="12800" width="13.140625" style="5"/>
    <col min="12801" max="12801" width="5.140625" style="5" customWidth="1"/>
    <col min="12802" max="12802" width="15.140625" style="5" customWidth="1"/>
    <col min="12803" max="12803" width="8.85546875" style="5" customWidth="1"/>
    <col min="12804" max="12804" width="8.140625" style="5" customWidth="1"/>
    <col min="12805" max="12805" width="8.5703125" style="5" customWidth="1"/>
    <col min="12806" max="12806" width="11.28515625" style="5" customWidth="1"/>
    <col min="12807" max="12807" width="9.28515625" style="5" customWidth="1"/>
    <col min="12808" max="12808" width="11.5703125" style="5" customWidth="1"/>
    <col min="12809" max="12809" width="13.140625" style="5"/>
    <col min="12810" max="12810" width="10.42578125" style="5" customWidth="1"/>
    <col min="12811" max="12863" width="11.5703125" style="5" customWidth="1"/>
    <col min="12864" max="13023" width="13.140625" style="5"/>
    <col min="13024" max="13038" width="11.5703125" style="5" customWidth="1"/>
    <col min="13039" max="13039" width="5.140625" style="5" customWidth="1"/>
    <col min="13040" max="13040" width="15.7109375" style="5" customWidth="1"/>
    <col min="13041" max="13042" width="10" style="5" customWidth="1"/>
    <col min="13043" max="13043" width="8.7109375" style="5" customWidth="1"/>
    <col min="13044" max="13044" width="10.28515625" style="5" customWidth="1"/>
    <col min="13045" max="13045" width="10" style="5" customWidth="1"/>
    <col min="13046" max="13046" width="12" style="5" customWidth="1"/>
    <col min="13047" max="13047" width="0" style="5" hidden="1" customWidth="1"/>
    <col min="13048" max="13048" width="9.28515625" style="5" customWidth="1"/>
    <col min="13049" max="13049" width="11.5703125" style="5" customWidth="1"/>
    <col min="13050" max="13056" width="13.140625" style="5"/>
    <col min="13057" max="13057" width="5.140625" style="5" customWidth="1"/>
    <col min="13058" max="13058" width="15.140625" style="5" customWidth="1"/>
    <col min="13059" max="13059" width="8.85546875" style="5" customWidth="1"/>
    <col min="13060" max="13060" width="8.140625" style="5" customWidth="1"/>
    <col min="13061" max="13061" width="8.5703125" style="5" customWidth="1"/>
    <col min="13062" max="13062" width="11.28515625" style="5" customWidth="1"/>
    <col min="13063" max="13063" width="9.28515625" style="5" customWidth="1"/>
    <col min="13064" max="13064" width="11.5703125" style="5" customWidth="1"/>
    <col min="13065" max="13065" width="13.140625" style="5"/>
    <col min="13066" max="13066" width="10.42578125" style="5" customWidth="1"/>
    <col min="13067" max="13119" width="11.5703125" style="5" customWidth="1"/>
    <col min="13120" max="13279" width="13.140625" style="5"/>
    <col min="13280" max="13294" width="11.5703125" style="5" customWidth="1"/>
    <col min="13295" max="13295" width="5.140625" style="5" customWidth="1"/>
    <col min="13296" max="13296" width="15.7109375" style="5" customWidth="1"/>
    <col min="13297" max="13298" width="10" style="5" customWidth="1"/>
    <col min="13299" max="13299" width="8.7109375" style="5" customWidth="1"/>
    <col min="13300" max="13300" width="10.28515625" style="5" customWidth="1"/>
    <col min="13301" max="13301" width="10" style="5" customWidth="1"/>
    <col min="13302" max="13302" width="12" style="5" customWidth="1"/>
    <col min="13303" max="13303" width="0" style="5" hidden="1" customWidth="1"/>
    <col min="13304" max="13304" width="9.28515625" style="5" customWidth="1"/>
    <col min="13305" max="13305" width="11.5703125" style="5" customWidth="1"/>
    <col min="13306" max="13312" width="13.140625" style="5"/>
    <col min="13313" max="13313" width="5.140625" style="5" customWidth="1"/>
    <col min="13314" max="13314" width="15.140625" style="5" customWidth="1"/>
    <col min="13315" max="13315" width="8.85546875" style="5" customWidth="1"/>
    <col min="13316" max="13316" width="8.140625" style="5" customWidth="1"/>
    <col min="13317" max="13317" width="8.5703125" style="5" customWidth="1"/>
    <col min="13318" max="13318" width="11.28515625" style="5" customWidth="1"/>
    <col min="13319" max="13319" width="9.28515625" style="5" customWidth="1"/>
    <col min="13320" max="13320" width="11.5703125" style="5" customWidth="1"/>
    <col min="13321" max="13321" width="13.140625" style="5"/>
    <col min="13322" max="13322" width="10.42578125" style="5" customWidth="1"/>
    <col min="13323" max="13375" width="11.5703125" style="5" customWidth="1"/>
    <col min="13376" max="13535" width="13.140625" style="5"/>
    <col min="13536" max="13550" width="11.5703125" style="5" customWidth="1"/>
    <col min="13551" max="13551" width="5.140625" style="5" customWidth="1"/>
    <col min="13552" max="13552" width="15.7109375" style="5" customWidth="1"/>
    <col min="13553" max="13554" width="10" style="5" customWidth="1"/>
    <col min="13555" max="13555" width="8.7109375" style="5" customWidth="1"/>
    <col min="13556" max="13556" width="10.28515625" style="5" customWidth="1"/>
    <col min="13557" max="13557" width="10" style="5" customWidth="1"/>
    <col min="13558" max="13558" width="12" style="5" customWidth="1"/>
    <col min="13559" max="13559" width="0" style="5" hidden="1" customWidth="1"/>
    <col min="13560" max="13560" width="9.28515625" style="5" customWidth="1"/>
    <col min="13561" max="13561" width="11.5703125" style="5" customWidth="1"/>
    <col min="13562" max="13568" width="13.140625" style="5"/>
    <col min="13569" max="13569" width="5.140625" style="5" customWidth="1"/>
    <col min="13570" max="13570" width="15.140625" style="5" customWidth="1"/>
    <col min="13571" max="13571" width="8.85546875" style="5" customWidth="1"/>
    <col min="13572" max="13572" width="8.140625" style="5" customWidth="1"/>
    <col min="13573" max="13573" width="8.5703125" style="5" customWidth="1"/>
    <col min="13574" max="13574" width="11.28515625" style="5" customWidth="1"/>
    <col min="13575" max="13575" width="9.28515625" style="5" customWidth="1"/>
    <col min="13576" max="13576" width="11.5703125" style="5" customWidth="1"/>
    <col min="13577" max="13577" width="13.140625" style="5"/>
    <col min="13578" max="13578" width="10.42578125" style="5" customWidth="1"/>
    <col min="13579" max="13631" width="11.5703125" style="5" customWidth="1"/>
    <col min="13632" max="13791" width="13.140625" style="5"/>
    <col min="13792" max="13806" width="11.5703125" style="5" customWidth="1"/>
    <col min="13807" max="13807" width="5.140625" style="5" customWidth="1"/>
    <col min="13808" max="13808" width="15.7109375" style="5" customWidth="1"/>
    <col min="13809" max="13810" width="10" style="5" customWidth="1"/>
    <col min="13811" max="13811" width="8.7109375" style="5" customWidth="1"/>
    <col min="13812" max="13812" width="10.28515625" style="5" customWidth="1"/>
    <col min="13813" max="13813" width="10" style="5" customWidth="1"/>
    <col min="13814" max="13814" width="12" style="5" customWidth="1"/>
    <col min="13815" max="13815" width="0" style="5" hidden="1" customWidth="1"/>
    <col min="13816" max="13816" width="9.28515625" style="5" customWidth="1"/>
    <col min="13817" max="13817" width="11.5703125" style="5" customWidth="1"/>
    <col min="13818" max="13824" width="13.140625" style="5"/>
    <col min="13825" max="13825" width="5.140625" style="5" customWidth="1"/>
    <col min="13826" max="13826" width="15.140625" style="5" customWidth="1"/>
    <col min="13827" max="13827" width="8.85546875" style="5" customWidth="1"/>
    <col min="13828" max="13828" width="8.140625" style="5" customWidth="1"/>
    <col min="13829" max="13829" width="8.5703125" style="5" customWidth="1"/>
    <col min="13830" max="13830" width="11.28515625" style="5" customWidth="1"/>
    <col min="13831" max="13831" width="9.28515625" style="5" customWidth="1"/>
    <col min="13832" max="13832" width="11.5703125" style="5" customWidth="1"/>
    <col min="13833" max="13833" width="13.140625" style="5"/>
    <col min="13834" max="13834" width="10.42578125" style="5" customWidth="1"/>
    <col min="13835" max="13887" width="11.5703125" style="5" customWidth="1"/>
    <col min="13888" max="14047" width="13.140625" style="5"/>
    <col min="14048" max="14062" width="11.5703125" style="5" customWidth="1"/>
    <col min="14063" max="14063" width="5.140625" style="5" customWidth="1"/>
    <col min="14064" max="14064" width="15.7109375" style="5" customWidth="1"/>
    <col min="14065" max="14066" width="10" style="5" customWidth="1"/>
    <col min="14067" max="14067" width="8.7109375" style="5" customWidth="1"/>
    <col min="14068" max="14068" width="10.28515625" style="5" customWidth="1"/>
    <col min="14069" max="14069" width="10" style="5" customWidth="1"/>
    <col min="14070" max="14070" width="12" style="5" customWidth="1"/>
    <col min="14071" max="14071" width="0" style="5" hidden="1" customWidth="1"/>
    <col min="14072" max="14072" width="9.28515625" style="5" customWidth="1"/>
    <col min="14073" max="14073" width="11.5703125" style="5" customWidth="1"/>
    <col min="14074" max="14080" width="13.140625" style="5"/>
    <col min="14081" max="14081" width="5.140625" style="5" customWidth="1"/>
    <col min="14082" max="14082" width="15.140625" style="5" customWidth="1"/>
    <col min="14083" max="14083" width="8.85546875" style="5" customWidth="1"/>
    <col min="14084" max="14084" width="8.140625" style="5" customWidth="1"/>
    <col min="14085" max="14085" width="8.5703125" style="5" customWidth="1"/>
    <col min="14086" max="14086" width="11.28515625" style="5" customWidth="1"/>
    <col min="14087" max="14087" width="9.28515625" style="5" customWidth="1"/>
    <col min="14088" max="14088" width="11.5703125" style="5" customWidth="1"/>
    <col min="14089" max="14089" width="13.140625" style="5"/>
    <col min="14090" max="14090" width="10.42578125" style="5" customWidth="1"/>
    <col min="14091" max="14143" width="11.5703125" style="5" customWidth="1"/>
    <col min="14144" max="14303" width="13.140625" style="5"/>
    <col min="14304" max="14318" width="11.5703125" style="5" customWidth="1"/>
    <col min="14319" max="14319" width="5.140625" style="5" customWidth="1"/>
    <col min="14320" max="14320" width="15.7109375" style="5" customWidth="1"/>
    <col min="14321" max="14322" width="10" style="5" customWidth="1"/>
    <col min="14323" max="14323" width="8.7109375" style="5" customWidth="1"/>
    <col min="14324" max="14324" width="10.28515625" style="5" customWidth="1"/>
    <col min="14325" max="14325" width="10" style="5" customWidth="1"/>
    <col min="14326" max="14326" width="12" style="5" customWidth="1"/>
    <col min="14327" max="14327" width="0" style="5" hidden="1" customWidth="1"/>
    <col min="14328" max="14328" width="9.28515625" style="5" customWidth="1"/>
    <col min="14329" max="14329" width="11.5703125" style="5" customWidth="1"/>
    <col min="14330" max="14336" width="13.140625" style="5"/>
    <col min="14337" max="14337" width="5.140625" style="5" customWidth="1"/>
    <col min="14338" max="14338" width="15.140625" style="5" customWidth="1"/>
    <col min="14339" max="14339" width="8.85546875" style="5" customWidth="1"/>
    <col min="14340" max="14340" width="8.140625" style="5" customWidth="1"/>
    <col min="14341" max="14341" width="8.5703125" style="5" customWidth="1"/>
    <col min="14342" max="14342" width="11.28515625" style="5" customWidth="1"/>
    <col min="14343" max="14343" width="9.28515625" style="5" customWidth="1"/>
    <col min="14344" max="14344" width="11.5703125" style="5" customWidth="1"/>
    <col min="14345" max="14345" width="13.140625" style="5"/>
    <col min="14346" max="14346" width="10.42578125" style="5" customWidth="1"/>
    <col min="14347" max="14399" width="11.5703125" style="5" customWidth="1"/>
    <col min="14400" max="14559" width="13.140625" style="5"/>
    <col min="14560" max="14574" width="11.5703125" style="5" customWidth="1"/>
    <col min="14575" max="14575" width="5.140625" style="5" customWidth="1"/>
    <col min="14576" max="14576" width="15.7109375" style="5" customWidth="1"/>
    <col min="14577" max="14578" width="10" style="5" customWidth="1"/>
    <col min="14579" max="14579" width="8.7109375" style="5" customWidth="1"/>
    <col min="14580" max="14580" width="10.28515625" style="5" customWidth="1"/>
    <col min="14581" max="14581" width="10" style="5" customWidth="1"/>
    <col min="14582" max="14582" width="12" style="5" customWidth="1"/>
    <col min="14583" max="14583" width="0" style="5" hidden="1" customWidth="1"/>
    <col min="14584" max="14584" width="9.28515625" style="5" customWidth="1"/>
    <col min="14585" max="14585" width="11.5703125" style="5" customWidth="1"/>
    <col min="14586" max="14592" width="13.140625" style="5"/>
    <col min="14593" max="14593" width="5.140625" style="5" customWidth="1"/>
    <col min="14594" max="14594" width="15.140625" style="5" customWidth="1"/>
    <col min="14595" max="14595" width="8.85546875" style="5" customWidth="1"/>
    <col min="14596" max="14596" width="8.140625" style="5" customWidth="1"/>
    <col min="14597" max="14597" width="8.5703125" style="5" customWidth="1"/>
    <col min="14598" max="14598" width="11.28515625" style="5" customWidth="1"/>
    <col min="14599" max="14599" width="9.28515625" style="5" customWidth="1"/>
    <col min="14600" max="14600" width="11.5703125" style="5" customWidth="1"/>
    <col min="14601" max="14601" width="13.140625" style="5"/>
    <col min="14602" max="14602" width="10.42578125" style="5" customWidth="1"/>
    <col min="14603" max="14655" width="11.5703125" style="5" customWidth="1"/>
    <col min="14656" max="14815" width="13.140625" style="5"/>
    <col min="14816" max="14830" width="11.5703125" style="5" customWidth="1"/>
    <col min="14831" max="14831" width="5.140625" style="5" customWidth="1"/>
    <col min="14832" max="14832" width="15.7109375" style="5" customWidth="1"/>
    <col min="14833" max="14834" width="10" style="5" customWidth="1"/>
    <col min="14835" max="14835" width="8.7109375" style="5" customWidth="1"/>
    <col min="14836" max="14836" width="10.28515625" style="5" customWidth="1"/>
    <col min="14837" max="14837" width="10" style="5" customWidth="1"/>
    <col min="14838" max="14838" width="12" style="5" customWidth="1"/>
    <col min="14839" max="14839" width="0" style="5" hidden="1" customWidth="1"/>
    <col min="14840" max="14840" width="9.28515625" style="5" customWidth="1"/>
    <col min="14841" max="14841" width="11.5703125" style="5" customWidth="1"/>
    <col min="14842" max="14848" width="13.140625" style="5"/>
    <col min="14849" max="14849" width="5.140625" style="5" customWidth="1"/>
    <col min="14850" max="14850" width="15.140625" style="5" customWidth="1"/>
    <col min="14851" max="14851" width="8.85546875" style="5" customWidth="1"/>
    <col min="14852" max="14852" width="8.140625" style="5" customWidth="1"/>
    <col min="14853" max="14853" width="8.5703125" style="5" customWidth="1"/>
    <col min="14854" max="14854" width="11.28515625" style="5" customWidth="1"/>
    <col min="14855" max="14855" width="9.28515625" style="5" customWidth="1"/>
    <col min="14856" max="14856" width="11.5703125" style="5" customWidth="1"/>
    <col min="14857" max="14857" width="13.140625" style="5"/>
    <col min="14858" max="14858" width="10.42578125" style="5" customWidth="1"/>
    <col min="14859" max="14911" width="11.5703125" style="5" customWidth="1"/>
    <col min="14912" max="15071" width="13.140625" style="5"/>
    <col min="15072" max="15086" width="11.5703125" style="5" customWidth="1"/>
    <col min="15087" max="15087" width="5.140625" style="5" customWidth="1"/>
    <col min="15088" max="15088" width="15.7109375" style="5" customWidth="1"/>
    <col min="15089" max="15090" width="10" style="5" customWidth="1"/>
    <col min="15091" max="15091" width="8.7109375" style="5" customWidth="1"/>
    <col min="15092" max="15092" width="10.28515625" style="5" customWidth="1"/>
    <col min="15093" max="15093" width="10" style="5" customWidth="1"/>
    <col min="15094" max="15094" width="12" style="5" customWidth="1"/>
    <col min="15095" max="15095" width="0" style="5" hidden="1" customWidth="1"/>
    <col min="15096" max="15096" width="9.28515625" style="5" customWidth="1"/>
    <col min="15097" max="15097" width="11.5703125" style="5" customWidth="1"/>
    <col min="15098" max="15104" width="13.140625" style="5"/>
    <col min="15105" max="15105" width="5.140625" style="5" customWidth="1"/>
    <col min="15106" max="15106" width="15.140625" style="5" customWidth="1"/>
    <col min="15107" max="15107" width="8.85546875" style="5" customWidth="1"/>
    <col min="15108" max="15108" width="8.140625" style="5" customWidth="1"/>
    <col min="15109" max="15109" width="8.5703125" style="5" customWidth="1"/>
    <col min="15110" max="15110" width="11.28515625" style="5" customWidth="1"/>
    <col min="15111" max="15111" width="9.28515625" style="5" customWidth="1"/>
    <col min="15112" max="15112" width="11.5703125" style="5" customWidth="1"/>
    <col min="15113" max="15113" width="13.140625" style="5"/>
    <col min="15114" max="15114" width="10.42578125" style="5" customWidth="1"/>
    <col min="15115" max="15167" width="11.5703125" style="5" customWidth="1"/>
    <col min="15168" max="15327" width="13.140625" style="5"/>
    <col min="15328" max="15342" width="11.5703125" style="5" customWidth="1"/>
    <col min="15343" max="15343" width="5.140625" style="5" customWidth="1"/>
    <col min="15344" max="15344" width="15.7109375" style="5" customWidth="1"/>
    <col min="15345" max="15346" width="10" style="5" customWidth="1"/>
    <col min="15347" max="15347" width="8.7109375" style="5" customWidth="1"/>
    <col min="15348" max="15348" width="10.28515625" style="5" customWidth="1"/>
    <col min="15349" max="15349" width="10" style="5" customWidth="1"/>
    <col min="15350" max="15350" width="12" style="5" customWidth="1"/>
    <col min="15351" max="15351" width="0" style="5" hidden="1" customWidth="1"/>
    <col min="15352" max="15352" width="9.28515625" style="5" customWidth="1"/>
    <col min="15353" max="15353" width="11.5703125" style="5" customWidth="1"/>
    <col min="15354" max="15360" width="13.140625" style="5"/>
    <col min="15361" max="15361" width="5.140625" style="5" customWidth="1"/>
    <col min="15362" max="15362" width="15.140625" style="5" customWidth="1"/>
    <col min="15363" max="15363" width="8.85546875" style="5" customWidth="1"/>
    <col min="15364" max="15364" width="8.140625" style="5" customWidth="1"/>
    <col min="15365" max="15365" width="8.5703125" style="5" customWidth="1"/>
    <col min="15366" max="15366" width="11.28515625" style="5" customWidth="1"/>
    <col min="15367" max="15367" width="9.28515625" style="5" customWidth="1"/>
    <col min="15368" max="15368" width="11.5703125" style="5" customWidth="1"/>
    <col min="15369" max="15369" width="13.140625" style="5"/>
    <col min="15370" max="15370" width="10.42578125" style="5" customWidth="1"/>
    <col min="15371" max="15423" width="11.5703125" style="5" customWidth="1"/>
    <col min="15424" max="15583" width="13.140625" style="5"/>
    <col min="15584" max="15598" width="11.5703125" style="5" customWidth="1"/>
    <col min="15599" max="15599" width="5.140625" style="5" customWidth="1"/>
    <col min="15600" max="15600" width="15.7109375" style="5" customWidth="1"/>
    <col min="15601" max="15602" width="10" style="5" customWidth="1"/>
    <col min="15603" max="15603" width="8.7109375" style="5" customWidth="1"/>
    <col min="15604" max="15604" width="10.28515625" style="5" customWidth="1"/>
    <col min="15605" max="15605" width="10" style="5" customWidth="1"/>
    <col min="15606" max="15606" width="12" style="5" customWidth="1"/>
    <col min="15607" max="15607" width="0" style="5" hidden="1" customWidth="1"/>
    <col min="15608" max="15608" width="9.28515625" style="5" customWidth="1"/>
    <col min="15609" max="15609" width="11.5703125" style="5" customWidth="1"/>
    <col min="15610" max="15616" width="13.140625" style="5"/>
    <col min="15617" max="15617" width="5.140625" style="5" customWidth="1"/>
    <col min="15618" max="15618" width="15.140625" style="5" customWidth="1"/>
    <col min="15619" max="15619" width="8.85546875" style="5" customWidth="1"/>
    <col min="15620" max="15620" width="8.140625" style="5" customWidth="1"/>
    <col min="15621" max="15621" width="8.5703125" style="5" customWidth="1"/>
    <col min="15622" max="15622" width="11.28515625" style="5" customWidth="1"/>
    <col min="15623" max="15623" width="9.28515625" style="5" customWidth="1"/>
    <col min="15624" max="15624" width="11.5703125" style="5" customWidth="1"/>
    <col min="15625" max="15625" width="13.140625" style="5"/>
    <col min="15626" max="15626" width="10.42578125" style="5" customWidth="1"/>
    <col min="15627" max="15679" width="11.5703125" style="5" customWidth="1"/>
    <col min="15680" max="15839" width="13.140625" style="5"/>
    <col min="15840" max="15854" width="11.5703125" style="5" customWidth="1"/>
    <col min="15855" max="15855" width="5.140625" style="5" customWidth="1"/>
    <col min="15856" max="15856" width="15.7109375" style="5" customWidth="1"/>
    <col min="15857" max="15858" width="10" style="5" customWidth="1"/>
    <col min="15859" max="15859" width="8.7109375" style="5" customWidth="1"/>
    <col min="15860" max="15860" width="10.28515625" style="5" customWidth="1"/>
    <col min="15861" max="15861" width="10" style="5" customWidth="1"/>
    <col min="15862" max="15862" width="12" style="5" customWidth="1"/>
    <col min="15863" max="15863" width="0" style="5" hidden="1" customWidth="1"/>
    <col min="15864" max="15864" width="9.28515625" style="5" customWidth="1"/>
    <col min="15865" max="15865" width="11.5703125" style="5" customWidth="1"/>
    <col min="15866" max="15872" width="13.140625" style="5"/>
    <col min="15873" max="15873" width="5.140625" style="5" customWidth="1"/>
    <col min="15874" max="15874" width="15.140625" style="5" customWidth="1"/>
    <col min="15875" max="15875" width="8.85546875" style="5" customWidth="1"/>
    <col min="15876" max="15876" width="8.140625" style="5" customWidth="1"/>
    <col min="15877" max="15877" width="8.5703125" style="5" customWidth="1"/>
    <col min="15878" max="15878" width="11.28515625" style="5" customWidth="1"/>
    <col min="15879" max="15879" width="9.28515625" style="5" customWidth="1"/>
    <col min="15880" max="15880" width="11.5703125" style="5" customWidth="1"/>
    <col min="15881" max="15881" width="13.140625" style="5"/>
    <col min="15882" max="15882" width="10.42578125" style="5" customWidth="1"/>
    <col min="15883" max="15935" width="11.5703125" style="5" customWidth="1"/>
    <col min="15936" max="16095" width="13.140625" style="5"/>
    <col min="16096" max="16110" width="11.5703125" style="5" customWidth="1"/>
    <col min="16111" max="16111" width="5.140625" style="5" customWidth="1"/>
    <col min="16112" max="16112" width="15.7109375" style="5" customWidth="1"/>
    <col min="16113" max="16114" width="10" style="5" customWidth="1"/>
    <col min="16115" max="16115" width="8.7109375" style="5" customWidth="1"/>
    <col min="16116" max="16116" width="10.28515625" style="5" customWidth="1"/>
    <col min="16117" max="16117" width="10" style="5" customWidth="1"/>
    <col min="16118" max="16118" width="12" style="5" customWidth="1"/>
    <col min="16119" max="16119" width="0" style="5" hidden="1" customWidth="1"/>
    <col min="16120" max="16120" width="9.28515625" style="5" customWidth="1"/>
    <col min="16121" max="16121" width="11.5703125" style="5" customWidth="1"/>
    <col min="16122" max="16128" width="13.140625" style="5"/>
    <col min="16129" max="16129" width="5.140625" style="5" customWidth="1"/>
    <col min="16130" max="16130" width="15.140625" style="5" customWidth="1"/>
    <col min="16131" max="16131" width="8.85546875" style="5" customWidth="1"/>
    <col min="16132" max="16132" width="8.140625" style="5" customWidth="1"/>
    <col min="16133" max="16133" width="8.5703125" style="5" customWidth="1"/>
    <col min="16134" max="16134" width="11.28515625" style="5" customWidth="1"/>
    <col min="16135" max="16135" width="9.28515625" style="5" customWidth="1"/>
    <col min="16136" max="16136" width="11.5703125" style="5" customWidth="1"/>
    <col min="16137" max="16137" width="13.140625" style="5"/>
    <col min="16138" max="16138" width="10.42578125" style="5" customWidth="1"/>
    <col min="16139" max="16191" width="11.5703125" style="5" customWidth="1"/>
    <col min="16192" max="16351" width="13.140625" style="5"/>
    <col min="16352" max="16366" width="11.5703125" style="5" customWidth="1"/>
    <col min="16367" max="16367" width="5.140625" style="5" customWidth="1"/>
    <col min="16368" max="16368" width="15.7109375" style="5" customWidth="1"/>
    <col min="16369" max="16370" width="10" style="5" customWidth="1"/>
    <col min="16371" max="16371" width="8.7109375" style="5" customWidth="1"/>
    <col min="16372" max="16372" width="10.28515625" style="5" customWidth="1"/>
    <col min="16373" max="16373" width="10" style="5" customWidth="1"/>
    <col min="16374" max="16374" width="12" style="5" customWidth="1"/>
    <col min="16375" max="16375" width="0" style="5" hidden="1" customWidth="1"/>
    <col min="16376" max="16376" width="9.28515625" style="5" customWidth="1"/>
    <col min="16377" max="16377" width="11.5703125" style="5" customWidth="1"/>
    <col min="16378" max="16384" width="13.140625" style="5"/>
  </cols>
  <sheetData>
    <row r="1" spans="1:250" ht="15.75">
      <c r="A1" s="19" t="s">
        <v>91</v>
      </c>
      <c r="B1" s="1"/>
      <c r="C1" s="2"/>
      <c r="D1" s="1"/>
      <c r="E1" s="1"/>
      <c r="F1" s="3"/>
      <c r="G1" s="3"/>
      <c r="H1" s="33"/>
      <c r="I1" s="33"/>
      <c r="J1" s="33"/>
    </row>
    <row r="2" spans="1:250" ht="18.75">
      <c r="A2" s="34" t="s">
        <v>79</v>
      </c>
      <c r="B2" s="34"/>
      <c r="C2" s="34"/>
      <c r="D2" s="34"/>
      <c r="E2" s="34"/>
      <c r="F2" s="34"/>
      <c r="G2" s="34"/>
      <c r="H2" s="34"/>
      <c r="I2" s="34"/>
      <c r="J2" s="34"/>
    </row>
    <row r="3" spans="1:250" ht="16.5">
      <c r="A3" s="35" t="s">
        <v>90</v>
      </c>
      <c r="B3" s="35"/>
      <c r="C3" s="35"/>
      <c r="D3" s="35"/>
      <c r="E3" s="35"/>
      <c r="F3" s="35"/>
      <c r="G3" s="35"/>
      <c r="H3" s="35"/>
      <c r="I3" s="35"/>
      <c r="J3" s="35"/>
    </row>
    <row r="4" spans="1:250" ht="8.25" customHeight="1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250" ht="15.75" customHeight="1">
      <c r="A5" s="32" t="s">
        <v>0</v>
      </c>
      <c r="B5" s="32" t="s">
        <v>80</v>
      </c>
      <c r="C5" s="36" t="s">
        <v>81</v>
      </c>
      <c r="D5" s="32" t="s">
        <v>82</v>
      </c>
      <c r="E5" s="32" t="s">
        <v>83</v>
      </c>
      <c r="F5" s="32" t="s">
        <v>84</v>
      </c>
      <c r="G5" s="32" t="s">
        <v>85</v>
      </c>
      <c r="H5" s="32"/>
      <c r="I5" s="32"/>
      <c r="J5" s="32" t="s">
        <v>86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</row>
    <row r="6" spans="1:250" ht="15.75" customHeight="1">
      <c r="A6" s="32"/>
      <c r="B6" s="32"/>
      <c r="C6" s="36"/>
      <c r="D6" s="32"/>
      <c r="E6" s="32"/>
      <c r="F6" s="32"/>
      <c r="G6" s="32" t="s">
        <v>87</v>
      </c>
      <c r="H6" s="32" t="s">
        <v>1</v>
      </c>
      <c r="I6" s="32"/>
      <c r="J6" s="32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</row>
    <row r="7" spans="1:250" ht="15" customHeight="1">
      <c r="A7" s="32"/>
      <c r="B7" s="32"/>
      <c r="C7" s="36"/>
      <c r="D7" s="32"/>
      <c r="E7" s="32"/>
      <c r="F7" s="32"/>
      <c r="G7" s="32"/>
      <c r="H7" s="32" t="s">
        <v>88</v>
      </c>
      <c r="I7" s="32" t="s">
        <v>89</v>
      </c>
      <c r="J7" s="32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</row>
    <row r="8" spans="1:250" ht="15.75" customHeight="1">
      <c r="A8" s="32"/>
      <c r="B8" s="32"/>
      <c r="C8" s="36"/>
      <c r="D8" s="32"/>
      <c r="E8" s="32"/>
      <c r="F8" s="32"/>
      <c r="G8" s="32"/>
      <c r="H8" s="32"/>
      <c r="I8" s="32"/>
      <c r="J8" s="3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</row>
    <row r="9" spans="1:250" ht="15" customHeight="1">
      <c r="A9" s="32"/>
      <c r="B9" s="32"/>
      <c r="C9" s="36"/>
      <c r="D9" s="32"/>
      <c r="E9" s="32"/>
      <c r="F9" s="32"/>
      <c r="G9" s="32"/>
      <c r="H9" s="32"/>
      <c r="I9" s="32"/>
      <c r="J9" s="32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</row>
    <row r="10" spans="1:250" s="12" customFormat="1" ht="23.25" customHeight="1">
      <c r="A10" s="9"/>
      <c r="B10" s="9" t="s">
        <v>2</v>
      </c>
      <c r="C10" s="10">
        <f>SUM(C11:C86)</f>
        <v>484</v>
      </c>
      <c r="D10" s="10">
        <f t="shared" ref="D10:J10" si="0">SUM(D11:D86)</f>
        <v>447</v>
      </c>
      <c r="E10" s="10">
        <f t="shared" si="0"/>
        <v>9847</v>
      </c>
      <c r="F10" s="10">
        <f>SUM(F11:F86)</f>
        <v>166872</v>
      </c>
      <c r="G10" s="10">
        <f t="shared" si="0"/>
        <v>210.4</v>
      </c>
      <c r="H10" s="10">
        <f t="shared" si="0"/>
        <v>189.2</v>
      </c>
      <c r="I10" s="10">
        <f t="shared" si="0"/>
        <v>21.199999999999996</v>
      </c>
      <c r="J10" s="10">
        <f t="shared" si="0"/>
        <v>631.19999999999993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</row>
    <row r="11" spans="1:250" ht="24.75" customHeight="1">
      <c r="A11" s="20">
        <v>1</v>
      </c>
      <c r="B11" s="21" t="s">
        <v>3</v>
      </c>
      <c r="C11" s="22">
        <v>1</v>
      </c>
      <c r="D11" s="22">
        <v>9</v>
      </c>
      <c r="E11" s="23">
        <v>260</v>
      </c>
      <c r="F11" s="24">
        <v>2350</v>
      </c>
      <c r="G11" s="25">
        <f>H11+I11</f>
        <v>5.3</v>
      </c>
      <c r="H11" s="26">
        <v>4.3</v>
      </c>
      <c r="I11" s="26">
        <v>1</v>
      </c>
      <c r="J11" s="27">
        <f>G11*3</f>
        <v>15.899999999999999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</row>
    <row r="12" spans="1:250" ht="24.75" customHeight="1">
      <c r="A12" s="20">
        <v>2</v>
      </c>
      <c r="B12" s="21" t="s">
        <v>4</v>
      </c>
      <c r="C12" s="22">
        <v>6</v>
      </c>
      <c r="D12" s="22">
        <v>7</v>
      </c>
      <c r="E12" s="23">
        <v>75</v>
      </c>
      <c r="F12" s="24">
        <v>1127</v>
      </c>
      <c r="G12" s="25">
        <f t="shared" ref="G12:G75" si="1">H12+I12</f>
        <v>5</v>
      </c>
      <c r="H12" s="26">
        <v>4.2</v>
      </c>
      <c r="I12" s="26">
        <v>0.79999999999999982</v>
      </c>
      <c r="J12" s="27">
        <f t="shared" ref="J12:J32" si="2">G12*3</f>
        <v>15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</row>
    <row r="13" spans="1:250" ht="24.75" customHeight="1">
      <c r="A13" s="20">
        <v>3</v>
      </c>
      <c r="B13" s="21" t="s">
        <v>5</v>
      </c>
      <c r="C13" s="22">
        <v>7</v>
      </c>
      <c r="D13" s="22"/>
      <c r="E13" s="23">
        <v>86</v>
      </c>
      <c r="F13" s="24">
        <v>2000</v>
      </c>
      <c r="G13" s="25">
        <f t="shared" si="1"/>
        <v>4</v>
      </c>
      <c r="H13" s="26">
        <v>3.2</v>
      </c>
      <c r="I13" s="26">
        <v>0.79999999999999982</v>
      </c>
      <c r="J13" s="27">
        <f t="shared" si="2"/>
        <v>12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</row>
    <row r="14" spans="1:250" ht="24.75" customHeight="1">
      <c r="A14" s="20">
        <v>4</v>
      </c>
      <c r="B14" s="21" t="s">
        <v>6</v>
      </c>
      <c r="C14" s="22">
        <v>3</v>
      </c>
      <c r="D14" s="22">
        <v>4</v>
      </c>
      <c r="E14" s="23">
        <v>88</v>
      </c>
      <c r="F14" s="24">
        <v>1230</v>
      </c>
      <c r="G14" s="25">
        <f t="shared" si="1"/>
        <v>1</v>
      </c>
      <c r="H14" s="26">
        <v>0.6</v>
      </c>
      <c r="I14" s="26">
        <v>0.4</v>
      </c>
      <c r="J14" s="27">
        <f t="shared" si="2"/>
        <v>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</row>
    <row r="15" spans="1:250" ht="24.75" customHeight="1">
      <c r="A15" s="20">
        <v>5</v>
      </c>
      <c r="B15" s="21" t="s">
        <v>7</v>
      </c>
      <c r="C15" s="22">
        <v>1</v>
      </c>
      <c r="D15" s="22"/>
      <c r="E15" s="23"/>
      <c r="F15" s="24">
        <v>998</v>
      </c>
      <c r="G15" s="25">
        <f t="shared" si="1"/>
        <v>1</v>
      </c>
      <c r="H15" s="26">
        <v>0.7</v>
      </c>
      <c r="I15" s="26">
        <v>0.30000000000000004</v>
      </c>
      <c r="J15" s="27">
        <f t="shared" si="2"/>
        <v>3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</row>
    <row r="16" spans="1:250" ht="24.75" customHeight="1">
      <c r="A16" s="20">
        <v>6</v>
      </c>
      <c r="B16" s="21" t="s">
        <v>8</v>
      </c>
      <c r="C16" s="22"/>
      <c r="D16" s="22">
        <v>2</v>
      </c>
      <c r="E16" s="23">
        <v>32</v>
      </c>
      <c r="F16" s="24">
        <v>1050</v>
      </c>
      <c r="G16" s="25">
        <f t="shared" si="1"/>
        <v>0.6</v>
      </c>
      <c r="H16" s="26">
        <v>0.4</v>
      </c>
      <c r="I16" s="26">
        <v>0.19999999999999996</v>
      </c>
      <c r="J16" s="27">
        <f t="shared" si="2"/>
        <v>1.7999999999999998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</row>
    <row r="17" spans="1:250" ht="24.75" customHeight="1">
      <c r="A17" s="20">
        <v>7</v>
      </c>
      <c r="B17" s="21" t="s">
        <v>9</v>
      </c>
      <c r="C17" s="22"/>
      <c r="D17" s="22"/>
      <c r="E17" s="23"/>
      <c r="F17" s="24">
        <v>720</v>
      </c>
      <c r="G17" s="25">
        <f t="shared" si="1"/>
        <v>0</v>
      </c>
      <c r="H17" s="26"/>
      <c r="I17" s="26"/>
      <c r="J17" s="2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</row>
    <row r="18" spans="1:250" ht="24.75" customHeight="1">
      <c r="A18" s="20">
        <v>8</v>
      </c>
      <c r="B18" s="21" t="s">
        <v>10</v>
      </c>
      <c r="C18" s="22">
        <v>10</v>
      </c>
      <c r="D18" s="22">
        <v>2</v>
      </c>
      <c r="E18" s="23">
        <v>68</v>
      </c>
      <c r="F18" s="24">
        <v>1000</v>
      </c>
      <c r="G18" s="25">
        <f t="shared" si="1"/>
        <v>7</v>
      </c>
      <c r="H18" s="26">
        <v>5.8</v>
      </c>
      <c r="I18" s="26">
        <v>1.2000000000000002</v>
      </c>
      <c r="J18" s="27">
        <f t="shared" si="2"/>
        <v>21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</row>
    <row r="19" spans="1:250" ht="24.75" customHeight="1">
      <c r="A19" s="20">
        <v>9</v>
      </c>
      <c r="B19" s="21" t="s">
        <v>11</v>
      </c>
      <c r="C19" s="22"/>
      <c r="D19" s="22">
        <v>19</v>
      </c>
      <c r="E19" s="23">
        <v>112</v>
      </c>
      <c r="F19" s="24">
        <v>970</v>
      </c>
      <c r="G19" s="25">
        <f t="shared" si="1"/>
        <v>6</v>
      </c>
      <c r="H19" s="26">
        <v>4.9000000000000004</v>
      </c>
      <c r="I19" s="26">
        <v>1.0999999999999996</v>
      </c>
      <c r="J19" s="27">
        <f t="shared" si="2"/>
        <v>18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</row>
    <row r="20" spans="1:250" ht="24.75" customHeight="1">
      <c r="A20" s="20">
        <v>10</v>
      </c>
      <c r="B20" s="21" t="s">
        <v>12</v>
      </c>
      <c r="C20" s="22">
        <v>0</v>
      </c>
      <c r="D20" s="22"/>
      <c r="E20" s="23">
        <v>98</v>
      </c>
      <c r="F20" s="24">
        <v>1687</v>
      </c>
      <c r="G20" s="25">
        <f t="shared" si="1"/>
        <v>1</v>
      </c>
      <c r="H20" s="26">
        <v>0.8</v>
      </c>
      <c r="I20" s="26">
        <v>0.19999999999999996</v>
      </c>
      <c r="J20" s="27">
        <f t="shared" si="2"/>
        <v>3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</row>
    <row r="21" spans="1:250" ht="24.75" customHeight="1">
      <c r="A21" s="20">
        <v>11</v>
      </c>
      <c r="B21" s="21" t="s">
        <v>13</v>
      </c>
      <c r="C21" s="22">
        <v>7</v>
      </c>
      <c r="D21" s="22"/>
      <c r="E21" s="23">
        <v>66</v>
      </c>
      <c r="F21" s="24">
        <v>1840</v>
      </c>
      <c r="G21" s="25">
        <f>H21+I21</f>
        <v>0.5</v>
      </c>
      <c r="H21" s="26">
        <v>0.4</v>
      </c>
      <c r="I21" s="26">
        <v>0.10000000000000003</v>
      </c>
      <c r="J21" s="27">
        <f t="shared" si="2"/>
        <v>1.5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</row>
    <row r="22" spans="1:250" ht="24.75" customHeight="1">
      <c r="A22" s="20">
        <v>12</v>
      </c>
      <c r="B22" s="21" t="s">
        <v>14</v>
      </c>
      <c r="C22" s="22"/>
      <c r="D22" s="22"/>
      <c r="E22" s="23"/>
      <c r="F22" s="24">
        <v>670</v>
      </c>
      <c r="G22" s="25">
        <f t="shared" si="1"/>
        <v>0</v>
      </c>
      <c r="H22" s="26"/>
      <c r="I22" s="26"/>
      <c r="J22" s="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</row>
    <row r="23" spans="1:250" ht="24.75" customHeight="1">
      <c r="A23" s="20">
        <v>13</v>
      </c>
      <c r="B23" s="21" t="s">
        <v>15</v>
      </c>
      <c r="C23" s="22"/>
      <c r="D23" s="22"/>
      <c r="E23" s="23"/>
      <c r="F23" s="24">
        <v>954</v>
      </c>
      <c r="G23" s="25">
        <f t="shared" si="1"/>
        <v>0</v>
      </c>
      <c r="H23" s="26"/>
      <c r="I23" s="26"/>
      <c r="J23" s="2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</row>
    <row r="24" spans="1:250" ht="24.75" customHeight="1">
      <c r="A24" s="20">
        <v>14</v>
      </c>
      <c r="B24" s="21" t="s">
        <v>16</v>
      </c>
      <c r="C24" s="22"/>
      <c r="D24" s="22"/>
      <c r="E24" s="23"/>
      <c r="F24" s="24">
        <v>988</v>
      </c>
      <c r="G24" s="25">
        <f t="shared" si="1"/>
        <v>0</v>
      </c>
      <c r="H24" s="26"/>
      <c r="I24" s="26"/>
      <c r="J24" s="2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</row>
    <row r="25" spans="1:250" ht="24.75" customHeight="1">
      <c r="A25" s="20">
        <v>15</v>
      </c>
      <c r="B25" s="21" t="s">
        <v>17</v>
      </c>
      <c r="C25" s="22"/>
      <c r="D25" s="22">
        <v>3</v>
      </c>
      <c r="E25" s="23">
        <v>60</v>
      </c>
      <c r="F25" s="24">
        <v>850</v>
      </c>
      <c r="G25" s="25">
        <f t="shared" si="1"/>
        <v>4</v>
      </c>
      <c r="H25" s="26">
        <v>3.1</v>
      </c>
      <c r="I25" s="26">
        <v>0.89999999999999991</v>
      </c>
      <c r="J25" s="27">
        <f t="shared" si="2"/>
        <v>12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</row>
    <row r="26" spans="1:250" ht="24.75" customHeight="1">
      <c r="A26" s="20">
        <v>16</v>
      </c>
      <c r="B26" s="21" t="s">
        <v>18</v>
      </c>
      <c r="C26" s="22"/>
      <c r="D26" s="22"/>
      <c r="E26" s="23">
        <v>105</v>
      </c>
      <c r="F26" s="24">
        <v>1305</v>
      </c>
      <c r="G26" s="25">
        <f t="shared" si="1"/>
        <v>1</v>
      </c>
      <c r="H26" s="26">
        <v>0.6</v>
      </c>
      <c r="I26" s="26">
        <v>0.4</v>
      </c>
      <c r="J26" s="27">
        <f t="shared" si="2"/>
        <v>3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</row>
    <row r="27" spans="1:250" ht="24.75" customHeight="1">
      <c r="A27" s="20">
        <v>17</v>
      </c>
      <c r="B27" s="21" t="s">
        <v>19</v>
      </c>
      <c r="C27" s="22"/>
      <c r="D27" s="22">
        <v>2</v>
      </c>
      <c r="E27" s="23"/>
      <c r="F27" s="24">
        <v>1200</v>
      </c>
      <c r="G27" s="25">
        <f t="shared" si="1"/>
        <v>4</v>
      </c>
      <c r="H27" s="26">
        <v>3.2</v>
      </c>
      <c r="I27" s="26">
        <v>0.79999999999999982</v>
      </c>
      <c r="J27" s="27">
        <f t="shared" si="2"/>
        <v>12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</row>
    <row r="28" spans="1:250" ht="24.75" customHeight="1">
      <c r="A28" s="20">
        <v>18</v>
      </c>
      <c r="B28" s="21" t="s">
        <v>20</v>
      </c>
      <c r="C28" s="22"/>
      <c r="D28" s="22"/>
      <c r="E28" s="23"/>
      <c r="F28" s="24">
        <v>115</v>
      </c>
      <c r="G28" s="25">
        <f t="shared" si="1"/>
        <v>0.2</v>
      </c>
      <c r="H28" s="26">
        <v>0.1</v>
      </c>
      <c r="I28" s="26">
        <v>0.1</v>
      </c>
      <c r="J28" s="27">
        <f t="shared" si="2"/>
        <v>0.60000000000000009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</row>
    <row r="29" spans="1:250" ht="24.75" customHeight="1">
      <c r="A29" s="20">
        <v>19</v>
      </c>
      <c r="B29" s="21" t="s">
        <v>21</v>
      </c>
      <c r="C29" s="22"/>
      <c r="D29" s="22"/>
      <c r="E29" s="23"/>
      <c r="F29" s="24">
        <v>1230</v>
      </c>
      <c r="G29" s="25">
        <f t="shared" si="1"/>
        <v>0</v>
      </c>
      <c r="H29" s="26"/>
      <c r="I29" s="26"/>
      <c r="J29" s="2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</row>
    <row r="30" spans="1:250" ht="24.75" customHeight="1">
      <c r="A30" s="20">
        <v>20</v>
      </c>
      <c r="B30" s="21" t="s">
        <v>22</v>
      </c>
      <c r="C30" s="22">
        <v>1</v>
      </c>
      <c r="D30" s="28"/>
      <c r="E30" s="23"/>
      <c r="F30" s="24">
        <v>1050</v>
      </c>
      <c r="G30" s="25">
        <f t="shared" si="1"/>
        <v>0.7</v>
      </c>
      <c r="H30" s="26">
        <v>0.5</v>
      </c>
      <c r="I30" s="26">
        <v>0.19999999999999996</v>
      </c>
      <c r="J30" s="27">
        <f t="shared" si="2"/>
        <v>2.0999999999999996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</row>
    <row r="31" spans="1:250" ht="24.75" customHeight="1">
      <c r="A31" s="20">
        <v>21</v>
      </c>
      <c r="B31" s="21" t="s">
        <v>23</v>
      </c>
      <c r="C31" s="22"/>
      <c r="D31" s="22"/>
      <c r="E31" s="23">
        <v>52</v>
      </c>
      <c r="F31" s="24">
        <v>1145</v>
      </c>
      <c r="G31" s="25">
        <f t="shared" si="1"/>
        <v>4</v>
      </c>
      <c r="H31" s="26">
        <v>3</v>
      </c>
      <c r="I31" s="26">
        <v>1</v>
      </c>
      <c r="J31" s="27">
        <f t="shared" si="2"/>
        <v>12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</row>
    <row r="32" spans="1:250" ht="24.75" customHeight="1">
      <c r="A32" s="20">
        <v>22</v>
      </c>
      <c r="B32" s="21" t="s">
        <v>24</v>
      </c>
      <c r="C32" s="22"/>
      <c r="D32" s="22"/>
      <c r="E32" s="23">
        <v>115</v>
      </c>
      <c r="F32" s="24">
        <v>1230</v>
      </c>
      <c r="G32" s="25">
        <f t="shared" si="1"/>
        <v>4</v>
      </c>
      <c r="H32" s="26">
        <v>3.3</v>
      </c>
      <c r="I32" s="26">
        <v>0.70000000000000018</v>
      </c>
      <c r="J32" s="27">
        <f t="shared" si="2"/>
        <v>12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</row>
    <row r="33" spans="1:250" ht="24.75" customHeight="1">
      <c r="A33" s="20">
        <v>23</v>
      </c>
      <c r="B33" s="21" t="s">
        <v>25</v>
      </c>
      <c r="C33" s="22"/>
      <c r="D33" s="22"/>
      <c r="E33" s="23">
        <v>25</v>
      </c>
      <c r="F33" s="24">
        <v>1144</v>
      </c>
      <c r="G33" s="25"/>
      <c r="H33" s="26"/>
      <c r="I33" s="26"/>
      <c r="J33" s="2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</row>
    <row r="34" spans="1:250" ht="24.75" customHeight="1">
      <c r="A34" s="20">
        <v>24</v>
      </c>
      <c r="B34" s="21" t="s">
        <v>26</v>
      </c>
      <c r="C34" s="22"/>
      <c r="D34" s="22"/>
      <c r="E34" s="23">
        <v>10</v>
      </c>
      <c r="F34" s="24">
        <v>1230</v>
      </c>
      <c r="G34" s="25"/>
      <c r="H34" s="26"/>
      <c r="I34" s="26"/>
      <c r="J34" s="2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</row>
    <row r="35" spans="1:250" ht="24.75" customHeight="1">
      <c r="A35" s="20">
        <v>25</v>
      </c>
      <c r="B35" s="21" t="s">
        <v>27</v>
      </c>
      <c r="C35" s="22"/>
      <c r="D35" s="22"/>
      <c r="E35" s="23"/>
      <c r="F35" s="24">
        <v>1365</v>
      </c>
      <c r="G35" s="25">
        <f t="shared" si="1"/>
        <v>0</v>
      </c>
      <c r="H35" s="26"/>
      <c r="I35" s="26"/>
      <c r="J35" s="2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</row>
    <row r="36" spans="1:250" ht="24.75" customHeight="1">
      <c r="A36" s="20">
        <v>26</v>
      </c>
      <c r="B36" s="21" t="s">
        <v>28</v>
      </c>
      <c r="C36" s="22">
        <v>5</v>
      </c>
      <c r="D36" s="22">
        <v>4</v>
      </c>
      <c r="E36" s="23">
        <v>165</v>
      </c>
      <c r="F36" s="24">
        <v>1426</v>
      </c>
      <c r="G36" s="25">
        <f t="shared" si="1"/>
        <v>14</v>
      </c>
      <c r="H36" s="26">
        <v>14</v>
      </c>
      <c r="I36" s="26"/>
      <c r="J36" s="27">
        <f t="shared" ref="J36:J86" si="3">G36*3</f>
        <v>42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</row>
    <row r="37" spans="1:250" ht="24.75" customHeight="1">
      <c r="A37" s="20">
        <v>27</v>
      </c>
      <c r="B37" s="21" t="s">
        <v>29</v>
      </c>
      <c r="C37" s="22">
        <v>9</v>
      </c>
      <c r="D37" s="22">
        <v>2</v>
      </c>
      <c r="E37" s="23">
        <v>178</v>
      </c>
      <c r="F37" s="24">
        <v>3780</v>
      </c>
      <c r="G37" s="25">
        <f t="shared" si="1"/>
        <v>5</v>
      </c>
      <c r="H37" s="26">
        <v>5</v>
      </c>
      <c r="I37" s="26"/>
      <c r="J37" s="27">
        <f t="shared" si="3"/>
        <v>15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</row>
    <row r="38" spans="1:250" ht="24.75" customHeight="1">
      <c r="A38" s="20">
        <v>28</v>
      </c>
      <c r="B38" s="21" t="s">
        <v>30</v>
      </c>
      <c r="C38" s="22">
        <v>7</v>
      </c>
      <c r="D38" s="22">
        <v>4</v>
      </c>
      <c r="E38" s="23">
        <v>315</v>
      </c>
      <c r="F38" s="24">
        <v>3520</v>
      </c>
      <c r="G38" s="25">
        <f t="shared" si="1"/>
        <v>10.18</v>
      </c>
      <c r="H38" s="26">
        <v>10.18</v>
      </c>
      <c r="I38" s="26"/>
      <c r="J38" s="27">
        <f t="shared" si="3"/>
        <v>30.54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</row>
    <row r="39" spans="1:250" ht="24.75" customHeight="1">
      <c r="A39" s="20">
        <v>29</v>
      </c>
      <c r="B39" s="21" t="s">
        <v>31</v>
      </c>
      <c r="C39" s="22">
        <v>18</v>
      </c>
      <c r="D39" s="22">
        <v>14</v>
      </c>
      <c r="E39" s="23">
        <v>275</v>
      </c>
      <c r="F39" s="24">
        <v>2456</v>
      </c>
      <c r="G39" s="25">
        <f t="shared" si="1"/>
        <v>9.5</v>
      </c>
      <c r="H39" s="26">
        <v>9.5</v>
      </c>
      <c r="I39" s="26"/>
      <c r="J39" s="27">
        <f t="shared" si="3"/>
        <v>28.5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</row>
    <row r="40" spans="1:250" ht="24.75" customHeight="1">
      <c r="A40" s="20">
        <v>30</v>
      </c>
      <c r="B40" s="21" t="s">
        <v>32</v>
      </c>
      <c r="C40" s="22">
        <v>6</v>
      </c>
      <c r="D40" s="22">
        <v>7</v>
      </c>
      <c r="E40" s="23">
        <v>180</v>
      </c>
      <c r="F40" s="24">
        <v>3864</v>
      </c>
      <c r="G40" s="25">
        <f t="shared" si="1"/>
        <v>10.5</v>
      </c>
      <c r="H40" s="26">
        <v>10.5</v>
      </c>
      <c r="I40" s="26"/>
      <c r="J40" s="27">
        <f t="shared" si="3"/>
        <v>31.5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</row>
    <row r="41" spans="1:250" ht="24.75" customHeight="1">
      <c r="A41" s="20">
        <v>31</v>
      </c>
      <c r="B41" s="21" t="s">
        <v>33</v>
      </c>
      <c r="C41" s="22"/>
      <c r="D41" s="22">
        <v>5</v>
      </c>
      <c r="E41" s="23">
        <v>305</v>
      </c>
      <c r="F41" s="24">
        <v>4256</v>
      </c>
      <c r="G41" s="25">
        <f t="shared" si="1"/>
        <v>5.5</v>
      </c>
      <c r="H41" s="26">
        <v>5.5</v>
      </c>
      <c r="I41" s="26"/>
      <c r="J41" s="27">
        <f t="shared" si="3"/>
        <v>16.5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</row>
    <row r="42" spans="1:250" ht="24.75" customHeight="1">
      <c r="A42" s="20">
        <v>32</v>
      </c>
      <c r="B42" s="21" t="s">
        <v>34</v>
      </c>
      <c r="C42" s="22">
        <v>27</v>
      </c>
      <c r="D42" s="22">
        <v>29</v>
      </c>
      <c r="E42" s="23">
        <v>324</v>
      </c>
      <c r="F42" s="24">
        <v>4563</v>
      </c>
      <c r="G42" s="25">
        <f t="shared" si="1"/>
        <v>9.82</v>
      </c>
      <c r="H42" s="26">
        <v>9.82</v>
      </c>
      <c r="I42" s="26"/>
      <c r="J42" s="27">
        <f t="shared" si="3"/>
        <v>29.46</v>
      </c>
      <c r="K42" s="16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</row>
    <row r="43" spans="1:250" ht="24.75" customHeight="1">
      <c r="A43" s="20">
        <v>33</v>
      </c>
      <c r="B43" s="21" t="s">
        <v>35</v>
      </c>
      <c r="C43" s="22"/>
      <c r="D43" s="22"/>
      <c r="E43" s="23">
        <v>200</v>
      </c>
      <c r="F43" s="24">
        <v>3657</v>
      </c>
      <c r="G43" s="25">
        <f t="shared" si="1"/>
        <v>1</v>
      </c>
      <c r="H43" s="26">
        <v>1</v>
      </c>
      <c r="I43" s="26"/>
      <c r="J43" s="27">
        <f t="shared" si="3"/>
        <v>3</v>
      </c>
    </row>
    <row r="44" spans="1:250" ht="24.75" customHeight="1">
      <c r="A44" s="20">
        <v>34</v>
      </c>
      <c r="B44" s="21" t="s">
        <v>36</v>
      </c>
      <c r="C44" s="22">
        <v>4</v>
      </c>
      <c r="D44" s="22"/>
      <c r="E44" s="23">
        <v>120</v>
      </c>
      <c r="F44" s="24">
        <v>687</v>
      </c>
      <c r="G44" s="25">
        <f t="shared" si="1"/>
        <v>0</v>
      </c>
      <c r="H44" s="26"/>
      <c r="I44" s="26"/>
      <c r="J44" s="27"/>
    </row>
    <row r="45" spans="1:250" ht="24.75" customHeight="1">
      <c r="A45" s="20">
        <v>35</v>
      </c>
      <c r="B45" s="21" t="s">
        <v>37</v>
      </c>
      <c r="C45" s="22">
        <v>4</v>
      </c>
      <c r="D45" s="22"/>
      <c r="E45" s="23">
        <v>163</v>
      </c>
      <c r="F45" s="24">
        <v>3662</v>
      </c>
      <c r="G45" s="25">
        <f t="shared" si="1"/>
        <v>3.5</v>
      </c>
      <c r="H45" s="26">
        <v>3.5</v>
      </c>
      <c r="I45" s="26"/>
      <c r="J45" s="27">
        <f t="shared" si="3"/>
        <v>10.5</v>
      </c>
    </row>
    <row r="46" spans="1:250" ht="24.75" customHeight="1">
      <c r="A46" s="20">
        <v>36</v>
      </c>
      <c r="B46" s="21" t="s">
        <v>38</v>
      </c>
      <c r="C46" s="22">
        <v>22</v>
      </c>
      <c r="D46" s="22">
        <v>3</v>
      </c>
      <c r="E46" s="23">
        <v>386</v>
      </c>
      <c r="F46" s="24">
        <v>986</v>
      </c>
      <c r="G46" s="25">
        <f t="shared" si="1"/>
        <v>2.5</v>
      </c>
      <c r="H46" s="26">
        <v>2.5</v>
      </c>
      <c r="I46" s="26"/>
      <c r="J46" s="27">
        <f t="shared" si="3"/>
        <v>7.5</v>
      </c>
    </row>
    <row r="47" spans="1:250" ht="24.75" customHeight="1">
      <c r="A47" s="20">
        <v>37</v>
      </c>
      <c r="B47" s="21" t="s">
        <v>39</v>
      </c>
      <c r="C47" s="22"/>
      <c r="D47" s="22">
        <v>21</v>
      </c>
      <c r="E47" s="23">
        <v>186</v>
      </c>
      <c r="F47" s="24">
        <v>650</v>
      </c>
      <c r="G47" s="25">
        <f t="shared" si="1"/>
        <v>3.5</v>
      </c>
      <c r="H47" s="26">
        <v>3.5</v>
      </c>
      <c r="I47" s="26"/>
      <c r="J47" s="27">
        <f t="shared" si="3"/>
        <v>10.5</v>
      </c>
    </row>
    <row r="48" spans="1:250" ht="24.75" customHeight="1">
      <c r="A48" s="20">
        <v>38</v>
      </c>
      <c r="B48" s="21" t="s">
        <v>40</v>
      </c>
      <c r="C48" s="22">
        <v>10</v>
      </c>
      <c r="D48" s="22">
        <v>18</v>
      </c>
      <c r="E48" s="23">
        <v>206</v>
      </c>
      <c r="F48" s="24">
        <v>1180</v>
      </c>
      <c r="G48" s="25">
        <f t="shared" si="1"/>
        <v>10.5</v>
      </c>
      <c r="H48" s="26">
        <v>10.5</v>
      </c>
      <c r="I48" s="26"/>
      <c r="J48" s="27">
        <f t="shared" si="3"/>
        <v>31.5</v>
      </c>
    </row>
    <row r="49" spans="1:10" ht="24.75" customHeight="1">
      <c r="A49" s="20">
        <v>39</v>
      </c>
      <c r="B49" s="21" t="s">
        <v>41</v>
      </c>
      <c r="C49" s="22">
        <v>4</v>
      </c>
      <c r="D49" s="22">
        <v>16</v>
      </c>
      <c r="E49" s="23">
        <v>124</v>
      </c>
      <c r="F49" s="24">
        <v>867</v>
      </c>
      <c r="G49" s="25">
        <f t="shared" si="1"/>
        <v>1.2</v>
      </c>
      <c r="H49" s="26">
        <v>0.2</v>
      </c>
      <c r="I49" s="26">
        <v>1</v>
      </c>
      <c r="J49" s="27">
        <f t="shared" si="3"/>
        <v>3.5999999999999996</v>
      </c>
    </row>
    <row r="50" spans="1:10" ht="24.75" customHeight="1">
      <c r="A50" s="20">
        <v>40</v>
      </c>
      <c r="B50" s="21" t="s">
        <v>42</v>
      </c>
      <c r="C50" s="22">
        <v>14</v>
      </c>
      <c r="D50" s="22"/>
      <c r="E50" s="23">
        <v>80</v>
      </c>
      <c r="F50" s="24">
        <v>1023</v>
      </c>
      <c r="G50" s="25">
        <f t="shared" si="1"/>
        <v>0.9</v>
      </c>
      <c r="H50" s="26">
        <v>0.5</v>
      </c>
      <c r="I50" s="26">
        <v>0.4</v>
      </c>
      <c r="J50" s="27">
        <f t="shared" si="3"/>
        <v>2.7</v>
      </c>
    </row>
    <row r="51" spans="1:10" ht="24.75" customHeight="1">
      <c r="A51" s="20">
        <v>41</v>
      </c>
      <c r="B51" s="21" t="s">
        <v>43</v>
      </c>
      <c r="C51" s="22">
        <v>15</v>
      </c>
      <c r="D51" s="22">
        <v>11</v>
      </c>
      <c r="E51" s="23">
        <v>120</v>
      </c>
      <c r="F51" s="24">
        <v>2369</v>
      </c>
      <c r="G51" s="25">
        <f t="shared" si="1"/>
        <v>1</v>
      </c>
      <c r="H51" s="26">
        <v>0.3</v>
      </c>
      <c r="I51" s="26">
        <v>0.7</v>
      </c>
      <c r="J51" s="27">
        <f t="shared" si="3"/>
        <v>3</v>
      </c>
    </row>
    <row r="52" spans="1:10" ht="24.75" customHeight="1">
      <c r="A52" s="20">
        <v>42</v>
      </c>
      <c r="B52" s="21" t="s">
        <v>44</v>
      </c>
      <c r="C52" s="22">
        <v>8</v>
      </c>
      <c r="D52" s="22">
        <v>9</v>
      </c>
      <c r="E52" s="23">
        <v>145</v>
      </c>
      <c r="F52" s="24">
        <v>2340</v>
      </c>
      <c r="G52" s="25">
        <f t="shared" si="1"/>
        <v>1</v>
      </c>
      <c r="H52" s="26">
        <v>1</v>
      </c>
      <c r="I52" s="26">
        <v>0</v>
      </c>
      <c r="J52" s="27">
        <f t="shared" si="3"/>
        <v>3</v>
      </c>
    </row>
    <row r="53" spans="1:10" ht="24.75" customHeight="1">
      <c r="A53" s="20">
        <v>43</v>
      </c>
      <c r="B53" s="21" t="s">
        <v>45</v>
      </c>
      <c r="C53" s="22"/>
      <c r="D53" s="22"/>
      <c r="E53" s="23">
        <v>70</v>
      </c>
      <c r="F53" s="24">
        <v>1600</v>
      </c>
      <c r="G53" s="25">
        <f t="shared" si="1"/>
        <v>0.2</v>
      </c>
      <c r="H53" s="26">
        <v>0.2</v>
      </c>
      <c r="I53" s="26"/>
      <c r="J53" s="27">
        <f t="shared" si="3"/>
        <v>0.60000000000000009</v>
      </c>
    </row>
    <row r="54" spans="1:10" ht="24.75" customHeight="1">
      <c r="A54" s="20">
        <v>44</v>
      </c>
      <c r="B54" s="21" t="s">
        <v>46</v>
      </c>
      <c r="C54" s="22">
        <v>5</v>
      </c>
      <c r="D54" s="22">
        <v>15</v>
      </c>
      <c r="E54" s="23">
        <v>285</v>
      </c>
      <c r="F54" s="24">
        <v>7000</v>
      </c>
      <c r="G54" s="25">
        <f t="shared" si="1"/>
        <v>1.5</v>
      </c>
      <c r="H54" s="26">
        <v>0.5</v>
      </c>
      <c r="I54" s="26">
        <v>1</v>
      </c>
      <c r="J54" s="27">
        <f t="shared" si="3"/>
        <v>4.5</v>
      </c>
    </row>
    <row r="55" spans="1:10" ht="24.75" customHeight="1">
      <c r="A55" s="20">
        <v>45</v>
      </c>
      <c r="B55" s="21" t="s">
        <v>47</v>
      </c>
      <c r="C55" s="22">
        <v>4</v>
      </c>
      <c r="D55" s="22">
        <v>12</v>
      </c>
      <c r="E55" s="23">
        <v>236</v>
      </c>
      <c r="F55" s="24">
        <v>5000</v>
      </c>
      <c r="G55" s="25">
        <f t="shared" si="1"/>
        <v>1.5</v>
      </c>
      <c r="H55" s="26">
        <v>0.5</v>
      </c>
      <c r="I55" s="26">
        <v>1</v>
      </c>
      <c r="J55" s="27">
        <f t="shared" si="3"/>
        <v>4.5</v>
      </c>
    </row>
    <row r="56" spans="1:10" ht="24.75" customHeight="1">
      <c r="A56" s="20">
        <v>46</v>
      </c>
      <c r="B56" s="21" t="s">
        <v>48</v>
      </c>
      <c r="C56" s="22">
        <v>7</v>
      </c>
      <c r="D56" s="22">
        <v>8</v>
      </c>
      <c r="E56" s="23">
        <v>120</v>
      </c>
      <c r="F56" s="24">
        <v>10252</v>
      </c>
      <c r="G56" s="25">
        <f t="shared" si="1"/>
        <v>1.5</v>
      </c>
      <c r="H56" s="26">
        <v>0.5</v>
      </c>
      <c r="I56" s="26">
        <v>1</v>
      </c>
      <c r="J56" s="27">
        <f t="shared" si="3"/>
        <v>4.5</v>
      </c>
    </row>
    <row r="57" spans="1:10" ht="24.75" customHeight="1">
      <c r="A57" s="20">
        <v>47</v>
      </c>
      <c r="B57" s="21" t="s">
        <v>49</v>
      </c>
      <c r="C57" s="22">
        <v>12</v>
      </c>
      <c r="D57" s="22">
        <v>5</v>
      </c>
      <c r="E57" s="23">
        <v>120</v>
      </c>
      <c r="F57" s="24">
        <v>3864</v>
      </c>
      <c r="G57" s="25">
        <f t="shared" si="1"/>
        <v>1.5</v>
      </c>
      <c r="H57" s="26">
        <v>0.5</v>
      </c>
      <c r="I57" s="26">
        <v>1</v>
      </c>
      <c r="J57" s="27">
        <f t="shared" si="3"/>
        <v>4.5</v>
      </c>
    </row>
    <row r="58" spans="1:10" ht="24.75" customHeight="1">
      <c r="A58" s="20">
        <v>48</v>
      </c>
      <c r="B58" s="21" t="s">
        <v>50</v>
      </c>
      <c r="C58" s="22">
        <v>9</v>
      </c>
      <c r="D58" s="22">
        <v>23</v>
      </c>
      <c r="E58" s="23">
        <v>315</v>
      </c>
      <c r="F58" s="24">
        <v>2350</v>
      </c>
      <c r="G58" s="25">
        <f t="shared" si="1"/>
        <v>1.5</v>
      </c>
      <c r="H58" s="26">
        <v>0.8</v>
      </c>
      <c r="I58" s="26">
        <v>0.7</v>
      </c>
      <c r="J58" s="27">
        <f t="shared" si="3"/>
        <v>4.5</v>
      </c>
    </row>
    <row r="59" spans="1:10" ht="24.75" customHeight="1">
      <c r="A59" s="20">
        <v>49</v>
      </c>
      <c r="B59" s="21" t="s">
        <v>51</v>
      </c>
      <c r="C59" s="22">
        <v>6</v>
      </c>
      <c r="D59" s="22">
        <v>7</v>
      </c>
      <c r="E59" s="23">
        <v>90</v>
      </c>
      <c r="F59" s="24">
        <v>2436</v>
      </c>
      <c r="G59" s="25">
        <f t="shared" si="1"/>
        <v>1.5</v>
      </c>
      <c r="H59" s="26">
        <v>1.2</v>
      </c>
      <c r="I59" s="26">
        <v>0.3</v>
      </c>
      <c r="J59" s="27">
        <f t="shared" si="3"/>
        <v>4.5</v>
      </c>
    </row>
    <row r="60" spans="1:10" ht="24.75" customHeight="1">
      <c r="A60" s="20">
        <v>50</v>
      </c>
      <c r="B60" s="21" t="s">
        <v>52</v>
      </c>
      <c r="C60" s="22">
        <v>8</v>
      </c>
      <c r="D60" s="22">
        <v>12</v>
      </c>
      <c r="E60" s="23">
        <v>238</v>
      </c>
      <c r="F60" s="24">
        <v>30000</v>
      </c>
      <c r="G60" s="25">
        <f t="shared" si="1"/>
        <v>1.4</v>
      </c>
      <c r="H60" s="26">
        <v>0.2</v>
      </c>
      <c r="I60" s="26">
        <v>1.2</v>
      </c>
      <c r="J60" s="27">
        <f t="shared" si="3"/>
        <v>4.1999999999999993</v>
      </c>
    </row>
    <row r="61" spans="1:10" ht="24.75" customHeight="1">
      <c r="A61" s="20">
        <v>51</v>
      </c>
      <c r="B61" s="21" t="s">
        <v>53</v>
      </c>
      <c r="C61" s="22"/>
      <c r="D61" s="22"/>
      <c r="E61" s="23">
        <v>20</v>
      </c>
      <c r="F61" s="24">
        <v>893</v>
      </c>
      <c r="G61" s="25">
        <f t="shared" si="1"/>
        <v>0</v>
      </c>
      <c r="H61" s="26"/>
      <c r="I61" s="26"/>
      <c r="J61" s="27"/>
    </row>
    <row r="62" spans="1:10" ht="24.75" customHeight="1">
      <c r="A62" s="20">
        <v>52</v>
      </c>
      <c r="B62" s="29" t="s">
        <v>54</v>
      </c>
      <c r="C62" s="22">
        <v>17</v>
      </c>
      <c r="D62" s="22">
        <v>7</v>
      </c>
      <c r="E62" s="23">
        <v>60</v>
      </c>
      <c r="F62" s="24">
        <v>1368</v>
      </c>
      <c r="G62" s="25">
        <f t="shared" si="1"/>
        <v>1.4</v>
      </c>
      <c r="H62" s="26">
        <v>0.9</v>
      </c>
      <c r="I62" s="26">
        <v>0.5</v>
      </c>
      <c r="J62" s="27">
        <f t="shared" si="3"/>
        <v>4.1999999999999993</v>
      </c>
    </row>
    <row r="63" spans="1:10" ht="24.75" customHeight="1">
      <c r="A63" s="20">
        <v>53</v>
      </c>
      <c r="B63" s="21" t="s">
        <v>55</v>
      </c>
      <c r="C63" s="22">
        <v>11</v>
      </c>
      <c r="D63" s="22">
        <v>8</v>
      </c>
      <c r="E63" s="23">
        <v>40</v>
      </c>
      <c r="F63" s="24">
        <v>985</v>
      </c>
      <c r="G63" s="25">
        <f t="shared" si="1"/>
        <v>1.5</v>
      </c>
      <c r="H63" s="26">
        <v>0.7</v>
      </c>
      <c r="I63" s="26">
        <v>0.8</v>
      </c>
      <c r="J63" s="27">
        <f t="shared" si="3"/>
        <v>4.5</v>
      </c>
    </row>
    <row r="64" spans="1:10" ht="24.75" customHeight="1">
      <c r="A64" s="20">
        <v>54</v>
      </c>
      <c r="B64" s="21" t="s">
        <v>56</v>
      </c>
      <c r="C64" s="22"/>
      <c r="D64" s="22">
        <v>8</v>
      </c>
      <c r="E64" s="23">
        <v>105</v>
      </c>
      <c r="F64" s="24">
        <v>2045</v>
      </c>
      <c r="G64" s="25">
        <f t="shared" si="1"/>
        <v>1</v>
      </c>
      <c r="H64" s="26">
        <v>0</v>
      </c>
      <c r="I64" s="26">
        <v>1</v>
      </c>
      <c r="J64" s="27">
        <f t="shared" si="3"/>
        <v>3</v>
      </c>
    </row>
    <row r="65" spans="1:10" ht="24.75" customHeight="1">
      <c r="A65" s="20">
        <v>55</v>
      </c>
      <c r="B65" s="21" t="s">
        <v>57</v>
      </c>
      <c r="C65" s="22">
        <v>8</v>
      </c>
      <c r="D65" s="22">
        <v>11</v>
      </c>
      <c r="E65" s="23">
        <v>134</v>
      </c>
      <c r="F65" s="24">
        <v>1987</v>
      </c>
      <c r="G65" s="25">
        <f t="shared" si="1"/>
        <v>1</v>
      </c>
      <c r="H65" s="26">
        <v>0.6</v>
      </c>
      <c r="I65" s="26">
        <v>0.4</v>
      </c>
      <c r="J65" s="27">
        <f t="shared" si="3"/>
        <v>3</v>
      </c>
    </row>
    <row r="66" spans="1:10" ht="24.75" customHeight="1">
      <c r="A66" s="20">
        <v>56</v>
      </c>
      <c r="B66" s="21" t="s">
        <v>58</v>
      </c>
      <c r="C66" s="22">
        <v>16</v>
      </c>
      <c r="D66" s="22">
        <v>18</v>
      </c>
      <c r="E66" s="23">
        <v>60</v>
      </c>
      <c r="F66" s="24">
        <v>1600</v>
      </c>
      <c r="G66" s="25">
        <f t="shared" si="1"/>
        <v>5</v>
      </c>
      <c r="H66" s="30">
        <v>5</v>
      </c>
      <c r="I66" s="26"/>
      <c r="J66" s="27">
        <f t="shared" si="3"/>
        <v>15</v>
      </c>
    </row>
    <row r="67" spans="1:10" ht="24.75" customHeight="1">
      <c r="A67" s="20">
        <v>57</v>
      </c>
      <c r="B67" s="21" t="s">
        <v>59</v>
      </c>
      <c r="C67" s="22">
        <v>12</v>
      </c>
      <c r="D67" s="22">
        <v>11</v>
      </c>
      <c r="E67" s="23">
        <v>115</v>
      </c>
      <c r="F67" s="24">
        <v>655</v>
      </c>
      <c r="G67" s="25">
        <f t="shared" si="1"/>
        <v>2</v>
      </c>
      <c r="H67" s="30">
        <v>2</v>
      </c>
      <c r="I67" s="26"/>
      <c r="J67" s="27">
        <f t="shared" si="3"/>
        <v>6</v>
      </c>
    </row>
    <row r="68" spans="1:10" ht="24.75" customHeight="1">
      <c r="A68" s="20">
        <v>58</v>
      </c>
      <c r="B68" s="21" t="s">
        <v>60</v>
      </c>
      <c r="C68" s="22">
        <v>19</v>
      </c>
      <c r="D68" s="22">
        <v>12</v>
      </c>
      <c r="E68" s="23">
        <v>120</v>
      </c>
      <c r="F68" s="24">
        <v>300</v>
      </c>
      <c r="G68" s="25">
        <f t="shared" si="1"/>
        <v>0</v>
      </c>
      <c r="H68" s="30">
        <v>0</v>
      </c>
      <c r="I68" s="26"/>
      <c r="J68" s="27"/>
    </row>
    <row r="69" spans="1:10" ht="24.75" customHeight="1">
      <c r="A69" s="20">
        <v>59</v>
      </c>
      <c r="B69" s="21" t="s">
        <v>61</v>
      </c>
      <c r="C69" s="22">
        <v>8</v>
      </c>
      <c r="D69" s="22">
        <v>3</v>
      </c>
      <c r="E69" s="23">
        <v>410</v>
      </c>
      <c r="F69" s="24">
        <v>1228</v>
      </c>
      <c r="G69" s="25">
        <f t="shared" si="1"/>
        <v>1</v>
      </c>
      <c r="H69" s="30">
        <v>1</v>
      </c>
      <c r="I69" s="26"/>
      <c r="J69" s="27">
        <f t="shared" si="3"/>
        <v>3</v>
      </c>
    </row>
    <row r="70" spans="1:10" ht="24.75" customHeight="1">
      <c r="A70" s="20">
        <v>60</v>
      </c>
      <c r="B70" s="21" t="s">
        <v>62</v>
      </c>
      <c r="C70" s="22">
        <v>18</v>
      </c>
      <c r="D70" s="22">
        <v>15</v>
      </c>
      <c r="E70" s="23">
        <v>380</v>
      </c>
      <c r="F70" s="24">
        <v>695</v>
      </c>
      <c r="G70" s="25">
        <f t="shared" si="1"/>
        <v>4</v>
      </c>
      <c r="H70" s="30">
        <v>4</v>
      </c>
      <c r="I70" s="26"/>
      <c r="J70" s="27">
        <f t="shared" si="3"/>
        <v>12</v>
      </c>
    </row>
    <row r="71" spans="1:10" ht="24.75" customHeight="1">
      <c r="A71" s="20">
        <v>61</v>
      </c>
      <c r="B71" s="21" t="s">
        <v>63</v>
      </c>
      <c r="C71" s="22">
        <v>8</v>
      </c>
      <c r="D71" s="22">
        <v>23</v>
      </c>
      <c r="E71" s="23">
        <v>350</v>
      </c>
      <c r="F71" s="24">
        <v>2690</v>
      </c>
      <c r="G71" s="25">
        <f t="shared" si="1"/>
        <v>5</v>
      </c>
      <c r="H71" s="30">
        <v>5</v>
      </c>
      <c r="I71" s="26"/>
      <c r="J71" s="27">
        <f t="shared" si="3"/>
        <v>15</v>
      </c>
    </row>
    <row r="72" spans="1:10" ht="24.75" customHeight="1">
      <c r="A72" s="20">
        <v>62</v>
      </c>
      <c r="B72" s="21" t="s">
        <v>64</v>
      </c>
      <c r="C72" s="22">
        <v>25</v>
      </c>
      <c r="D72" s="22"/>
      <c r="E72" s="23">
        <v>185</v>
      </c>
      <c r="F72" s="24">
        <v>453</v>
      </c>
      <c r="G72" s="25">
        <f t="shared" si="1"/>
        <v>2</v>
      </c>
      <c r="H72" s="30">
        <v>2</v>
      </c>
      <c r="I72" s="26"/>
      <c r="J72" s="27">
        <f t="shared" si="3"/>
        <v>6</v>
      </c>
    </row>
    <row r="73" spans="1:10" ht="24.75" customHeight="1">
      <c r="A73" s="20">
        <v>63</v>
      </c>
      <c r="B73" s="21" t="s">
        <v>65</v>
      </c>
      <c r="C73" s="22">
        <v>5</v>
      </c>
      <c r="D73" s="22">
        <v>5</v>
      </c>
      <c r="E73" s="23">
        <v>120</v>
      </c>
      <c r="F73" s="24">
        <v>2000</v>
      </c>
      <c r="G73" s="25">
        <f t="shared" si="1"/>
        <v>2</v>
      </c>
      <c r="H73" s="30">
        <v>2</v>
      </c>
      <c r="I73" s="26"/>
      <c r="J73" s="27">
        <f t="shared" si="3"/>
        <v>6</v>
      </c>
    </row>
    <row r="74" spans="1:10" ht="24.75" customHeight="1">
      <c r="A74" s="20">
        <v>64</v>
      </c>
      <c r="B74" s="21" t="s">
        <v>66</v>
      </c>
      <c r="C74" s="22">
        <v>18</v>
      </c>
      <c r="D74" s="22">
        <v>1</v>
      </c>
      <c r="E74" s="23">
        <v>148</v>
      </c>
      <c r="F74" s="24">
        <v>150</v>
      </c>
      <c r="G74" s="25">
        <f t="shared" si="1"/>
        <v>9</v>
      </c>
      <c r="H74" s="30">
        <v>9</v>
      </c>
      <c r="I74" s="26"/>
      <c r="J74" s="27">
        <f t="shared" si="3"/>
        <v>27</v>
      </c>
    </row>
    <row r="75" spans="1:10" ht="24.75" customHeight="1">
      <c r="A75" s="20">
        <v>65</v>
      </c>
      <c r="B75" s="21" t="s">
        <v>67</v>
      </c>
      <c r="C75" s="22">
        <v>29</v>
      </c>
      <c r="D75" s="22">
        <v>0</v>
      </c>
      <c r="E75" s="23">
        <v>94</v>
      </c>
      <c r="F75" s="24">
        <v>3500</v>
      </c>
      <c r="G75" s="25">
        <f t="shared" si="1"/>
        <v>3</v>
      </c>
      <c r="H75" s="30">
        <v>3</v>
      </c>
      <c r="I75" s="26"/>
      <c r="J75" s="27">
        <f t="shared" si="3"/>
        <v>9</v>
      </c>
    </row>
    <row r="76" spans="1:10" ht="24.75" customHeight="1">
      <c r="A76" s="20">
        <v>66</v>
      </c>
      <c r="B76" s="21" t="s">
        <v>68</v>
      </c>
      <c r="C76" s="22">
        <v>11</v>
      </c>
      <c r="D76" s="22">
        <v>9</v>
      </c>
      <c r="E76" s="23">
        <v>210</v>
      </c>
      <c r="F76" s="24">
        <v>2685</v>
      </c>
      <c r="G76" s="25">
        <f t="shared" ref="G76:G86" si="4">H76+I76</f>
        <v>2</v>
      </c>
      <c r="H76" s="30">
        <v>2</v>
      </c>
      <c r="I76" s="26"/>
      <c r="J76" s="27">
        <f t="shared" si="3"/>
        <v>6</v>
      </c>
    </row>
    <row r="77" spans="1:10" ht="24.75" customHeight="1">
      <c r="A77" s="20">
        <v>67</v>
      </c>
      <c r="B77" s="21" t="s">
        <v>69</v>
      </c>
      <c r="C77" s="22">
        <v>3</v>
      </c>
      <c r="D77" s="22">
        <v>0</v>
      </c>
      <c r="E77" s="23">
        <v>90</v>
      </c>
      <c r="F77" s="24">
        <v>520</v>
      </c>
      <c r="G77" s="25">
        <f t="shared" si="4"/>
        <v>3</v>
      </c>
      <c r="H77" s="30">
        <v>3</v>
      </c>
      <c r="I77" s="26"/>
      <c r="J77" s="27">
        <f t="shared" si="3"/>
        <v>9</v>
      </c>
    </row>
    <row r="78" spans="1:10" ht="24.75" customHeight="1">
      <c r="A78" s="20">
        <v>68</v>
      </c>
      <c r="B78" s="21" t="s">
        <v>70</v>
      </c>
      <c r="C78" s="22">
        <v>8</v>
      </c>
      <c r="D78" s="22">
        <v>14</v>
      </c>
      <c r="E78" s="23">
        <v>110</v>
      </c>
      <c r="F78" s="24">
        <v>1352</v>
      </c>
      <c r="G78" s="25">
        <f t="shared" si="4"/>
        <v>3</v>
      </c>
      <c r="H78" s="30">
        <v>3</v>
      </c>
      <c r="I78" s="26"/>
      <c r="J78" s="27">
        <f t="shared" si="3"/>
        <v>9</v>
      </c>
    </row>
    <row r="79" spans="1:10" ht="24.75" customHeight="1">
      <c r="A79" s="20">
        <v>69</v>
      </c>
      <c r="B79" s="21" t="s">
        <v>71</v>
      </c>
      <c r="C79" s="22">
        <v>6</v>
      </c>
      <c r="D79" s="22"/>
      <c r="E79" s="23">
        <v>220</v>
      </c>
      <c r="F79" s="24">
        <v>1620</v>
      </c>
      <c r="G79" s="25">
        <f t="shared" si="4"/>
        <v>4</v>
      </c>
      <c r="H79" s="30">
        <v>4</v>
      </c>
      <c r="I79" s="26"/>
      <c r="J79" s="27">
        <f t="shared" si="3"/>
        <v>12</v>
      </c>
    </row>
    <row r="80" spans="1:10" ht="24.75" customHeight="1">
      <c r="A80" s="20">
        <v>70</v>
      </c>
      <c r="B80" s="21" t="s">
        <v>72</v>
      </c>
      <c r="C80" s="22">
        <v>4</v>
      </c>
      <c r="D80" s="22">
        <v>0</v>
      </c>
      <c r="E80" s="23">
        <v>83</v>
      </c>
      <c r="F80" s="24">
        <v>1423</v>
      </c>
      <c r="G80" s="25">
        <f t="shared" si="4"/>
        <v>3</v>
      </c>
      <c r="H80" s="30">
        <v>3</v>
      </c>
      <c r="I80" s="26"/>
      <c r="J80" s="27">
        <f t="shared" si="3"/>
        <v>9</v>
      </c>
    </row>
    <row r="81" spans="1:10" ht="24.75" customHeight="1">
      <c r="A81" s="20">
        <v>71</v>
      </c>
      <c r="B81" s="21" t="s">
        <v>73</v>
      </c>
      <c r="C81" s="22">
        <v>6</v>
      </c>
      <c r="D81" s="22"/>
      <c r="E81" s="23">
        <v>150</v>
      </c>
      <c r="F81" s="24">
        <v>1350</v>
      </c>
      <c r="G81" s="25">
        <f t="shared" si="4"/>
        <v>1</v>
      </c>
      <c r="H81" s="30">
        <v>1</v>
      </c>
      <c r="I81" s="26"/>
      <c r="J81" s="27">
        <f t="shared" si="3"/>
        <v>3</v>
      </c>
    </row>
    <row r="82" spans="1:10" ht="24.75" customHeight="1">
      <c r="A82" s="20">
        <v>72</v>
      </c>
      <c r="B82" s="21" t="s">
        <v>74</v>
      </c>
      <c r="C82" s="22">
        <v>2</v>
      </c>
      <c r="D82" s="22">
        <v>6</v>
      </c>
      <c r="E82" s="23">
        <v>100</v>
      </c>
      <c r="F82" s="24">
        <v>927</v>
      </c>
      <c r="G82" s="25">
        <f t="shared" si="4"/>
        <v>1</v>
      </c>
      <c r="H82" s="30">
        <v>1</v>
      </c>
      <c r="I82" s="26"/>
      <c r="J82" s="27">
        <f t="shared" si="3"/>
        <v>3</v>
      </c>
    </row>
    <row r="83" spans="1:10" ht="24.75" customHeight="1">
      <c r="A83" s="20">
        <v>73</v>
      </c>
      <c r="B83" s="21" t="s">
        <v>75</v>
      </c>
      <c r="C83" s="22"/>
      <c r="D83" s="22"/>
      <c r="E83" s="23">
        <v>80</v>
      </c>
      <c r="F83" s="24">
        <v>1417</v>
      </c>
      <c r="G83" s="25">
        <f t="shared" si="4"/>
        <v>3</v>
      </c>
      <c r="H83" s="30">
        <v>3</v>
      </c>
      <c r="I83" s="26"/>
      <c r="J83" s="27">
        <f t="shared" si="3"/>
        <v>9</v>
      </c>
    </row>
    <row r="84" spans="1:10" ht="24.75" customHeight="1">
      <c r="A84" s="20">
        <v>74</v>
      </c>
      <c r="B84" s="21" t="s">
        <v>76</v>
      </c>
      <c r="C84" s="22">
        <v>10</v>
      </c>
      <c r="D84" s="22">
        <v>6</v>
      </c>
      <c r="E84" s="23">
        <v>75</v>
      </c>
      <c r="F84" s="24">
        <v>1000</v>
      </c>
      <c r="G84" s="25">
        <f t="shared" si="4"/>
        <v>1</v>
      </c>
      <c r="H84" s="30">
        <v>1</v>
      </c>
      <c r="I84" s="26"/>
      <c r="J84" s="27">
        <f t="shared" si="3"/>
        <v>3</v>
      </c>
    </row>
    <row r="85" spans="1:10" ht="24.75" customHeight="1">
      <c r="A85" s="20">
        <v>75</v>
      </c>
      <c r="B85" s="21" t="s">
        <v>77</v>
      </c>
      <c r="C85" s="22"/>
      <c r="D85" s="22">
        <v>2</v>
      </c>
      <c r="E85" s="23">
        <v>40</v>
      </c>
      <c r="F85" s="24">
        <v>60</v>
      </c>
      <c r="G85" s="25">
        <f t="shared" si="4"/>
        <v>1</v>
      </c>
      <c r="H85" s="30">
        <v>1</v>
      </c>
      <c r="I85" s="26"/>
      <c r="J85" s="27">
        <f t="shared" si="3"/>
        <v>3</v>
      </c>
    </row>
    <row r="86" spans="1:10" ht="24.75" customHeight="1">
      <c r="A86" s="20">
        <v>76</v>
      </c>
      <c r="B86" s="21" t="s">
        <v>78</v>
      </c>
      <c r="C86" s="22"/>
      <c r="D86" s="22">
        <v>15</v>
      </c>
      <c r="E86" s="23">
        <v>150</v>
      </c>
      <c r="F86" s="24">
        <v>733</v>
      </c>
      <c r="G86" s="25">
        <f t="shared" si="4"/>
        <v>1</v>
      </c>
      <c r="H86" s="30">
        <v>1</v>
      </c>
      <c r="I86" s="26"/>
      <c r="J86" s="27">
        <f t="shared" si="3"/>
        <v>3</v>
      </c>
    </row>
  </sheetData>
  <mergeCells count="15">
    <mergeCell ref="H1:J1"/>
    <mergeCell ref="A2:J2"/>
    <mergeCell ref="A3:J3"/>
    <mergeCell ref="A5:A9"/>
    <mergeCell ref="B5:B9"/>
    <mergeCell ref="C5:C9"/>
    <mergeCell ref="D5:D9"/>
    <mergeCell ref="E5:E9"/>
    <mergeCell ref="F5:F9"/>
    <mergeCell ref="G5:I5"/>
    <mergeCell ref="J5:J9"/>
    <mergeCell ref="G6:G9"/>
    <mergeCell ref="H6:I6"/>
    <mergeCell ref="H7:H9"/>
    <mergeCell ref="I7:I9"/>
  </mergeCells>
  <pageMargins left="0.31" right="0.2" top="0.42" bottom="0.3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2026-04-10T03:33:44Z</cp:lastPrinted>
  <dcterms:created xsi:type="dcterms:W3CDTF">2026-04-09T03:29:18Z</dcterms:created>
  <dcterms:modified xsi:type="dcterms:W3CDTF">2026-04-10T03:33:49Z</dcterms:modified>
</cp:coreProperties>
</file>